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<sst xmlns="http://schemas.openxmlformats.org/spreadsheetml/2006/main" count="94" uniqueCount="88">
  <si>
    <t>回答率　</t>
  </si>
  <si>
    <t>回答者数</t>
  </si>
  <si>
    <t>参加者数</t>
  </si>
  <si>
    <t>（１）　今回の企画をどうやって知りましたか？</t>
  </si>
  <si>
    <t>大会要旨集</t>
  </si>
  <si>
    <t>会場でのお知らせ</t>
  </si>
  <si>
    <t>ホームページ</t>
  </si>
  <si>
    <t>知人からの情報</t>
  </si>
  <si>
    <t>その他</t>
  </si>
  <si>
    <t>回答なし</t>
  </si>
  <si>
    <t>計（複数含む）</t>
  </si>
  <si>
    <t>（２）　ワークショップの内容についてどう感じました？</t>
  </si>
  <si>
    <t>非常に有益</t>
  </si>
  <si>
    <t>やや有益</t>
  </si>
  <si>
    <t>あまり有益ではない</t>
  </si>
  <si>
    <t>全く有益ではない</t>
  </si>
  <si>
    <t>有益</t>
  </si>
  <si>
    <t>計</t>
  </si>
  <si>
    <t>とても興味深かったです。</t>
  </si>
  <si>
    <t>パネリスト達に当事者意識が低すぎる。</t>
  </si>
  <si>
    <t>兼松先生の様な考え方の人がいると言うことを知ったから。</t>
  </si>
  <si>
    <t>初めてこういうワークショップに参加しました。話を聞けて良かったです。</t>
  </si>
  <si>
    <t>現状は分かったが、問題が解決できないことが分かった。</t>
  </si>
  <si>
    <t>現状の厳しさは分かりました。ただ個人としてどう動いていくべきか、話を聞いていて何も思いつきませんでした。</t>
  </si>
  <si>
    <t>構造的な問題であり、何が出来るかと言う問題が整理できていない状況で議論が発散する傾向が強く、無力感が残る。</t>
  </si>
  <si>
    <t>学生・ＰＤがＰＩの人格によって振り回されるのはかなり不幸。制度も重要だが、ＰＩになるためにはやはり人間的成熟が重要だと思う。もちろん、大学院生の間に人間的に成長することはきわめて重要。</t>
  </si>
  <si>
    <t>こういった議論は大切だが、これから先、短い年月で環境が改善するとは思えない。少なくとも自分は現行制度の下でやっていくしかない。</t>
  </si>
  <si>
    <t>前半分、年齢別の教授・・ポスドクのデータ、大学院・ポスドクの意識のデータなどデータを示した討論が出来たのは良かったが、主観的な内容も多く、よりデータに基づいた討論が出来ると良い。後半分のディスカッションは良かったと思う。</t>
  </si>
  <si>
    <t>自分が思っていたことを議論していた。大学が企業を作ればよいと思う（ドクターしか入社できない様な）。</t>
  </si>
  <si>
    <t>現状を客観的に把握できました。</t>
  </si>
  <si>
    <t>学生側と教員側と各々持っている考えが異なる部分もあり、同じ部分もあることが分かりました。</t>
  </si>
  <si>
    <t>草の根運動は大切。</t>
  </si>
  <si>
    <t>現在マスターなので「就職はまだ先のこと」と言う考えでいたが、今回就職について考えるいい機会となった。現実の問題として捉えることが出来た。</t>
  </si>
  <si>
    <t>アカデミーに残るのは難しいと言うことを知った。</t>
  </si>
  <si>
    <t>参考になった。面白かったです。</t>
  </si>
  <si>
    <t>博士の厳しい現状についてよく分かった。現実味が増した。</t>
  </si>
  <si>
    <t>時間が短い。</t>
  </si>
  <si>
    <t>理由（自由記述、18/40）</t>
  </si>
  <si>
    <t>司会側が特定の問題に誘導している感じがした。</t>
  </si>
  <si>
    <t>ランチョンセミナーではなく、ワークショップでの長時間のディスカッションが良かったです。</t>
  </si>
  <si>
    <t>日本人の習性として後方から座りがち。広い会場で入っている様に見せるために最初は後方を区切って前方から入れ、徐々に後方を開放した方がいいと思う。ぱっと見て人が少なすぎると入りにくいものだし。前に人がいないともりあがらない。</t>
  </si>
  <si>
    <t>最初に話した人の話の中身がない。部屋が広すぎる。</t>
  </si>
  <si>
    <t>全て良かったと思います。男女共同参画の話が少しあっても良かったかも知れない。</t>
  </si>
  <si>
    <t>パネルディスカッションをするならフリーでのディスカッションよりテーマを決めて討論した方がよいと思います。</t>
  </si>
  <si>
    <t>端緒な取り組みとしては評価するが、漠然とした問題の掘り起こしに終始してしまった様に思う。学生・ポスドクに不安を与えるだけに終わることを危惧する。学会参加者皆にプレゼンして問題を共通認識すべきではないか？終わりの方が大学院生・ポスドクのカタルシスの場、悩みの場になってしまったが、“甘えるな”という気持ちにもなった。</t>
  </si>
  <si>
    <t>良かった。</t>
  </si>
  <si>
    <t>とても内容が濃くて参考になりました。</t>
  </si>
  <si>
    <t>今日のテーマでは若手だけでなく教授やポストに就いている人も参加して頂くべきだったと思います。</t>
  </si>
  <si>
    <t>兼松先生のスピーチをもっと聞きたかった。</t>
  </si>
  <si>
    <t>意見を言うには部屋が広すぎると思いました。</t>
  </si>
  <si>
    <t>特になし。</t>
  </si>
  <si>
    <t>最後まで聞けないのが残念。色々の観点で見方は一つではない。落としどころは？</t>
  </si>
  <si>
    <t>（３）　ワークショップの構成・司会進行・時間帯などに関してご意見をお聞かせ下さい（自由記述、17/40）</t>
  </si>
  <si>
    <t>ポスドク生活を終えてアカデミックな定職に就きたいと考えていますが、成功しておりません。</t>
  </si>
  <si>
    <t>博士課程では民間への就職時期がつかめない。なぜなら、いつ卒業できるか分からないからです。教授などの職員の考えが論文の出版（内容）を決めるところがあるからです。</t>
  </si>
  <si>
    <t>留学してポスドクになると帰ってこられなくなるんじゃないかと思っています。</t>
  </si>
  <si>
    <t>アカデミアや研究に未練もこだわりもなく、事業やキャリアのアイデアがない訳ではないのだが、アイデアを実現したり企業に自身を売り込むには社会常識や具体的なスキル（プレゼン・語学・法律知識・データ処理など）が足りないこと。</t>
  </si>
  <si>
    <t>なし。</t>
  </si>
  <si>
    <t>今助教ですが、次のポストの問題。</t>
  </si>
  <si>
    <t>学生＆教官共に学問に対する意識が低い。少なくとも英国ではもっと「大人」であった。自分が１０年英国にいた経験から。</t>
  </si>
  <si>
    <t>ポスドクですがＰＩになれなさそうなのでどうしていいか考えています。</t>
  </si>
  <si>
    <t>不安定な雇用が多く、将来設計が難しい。</t>
  </si>
  <si>
    <t>上の意見に身を任せるしかない。今のままでは自立できるか不安。</t>
  </si>
  <si>
    <t>対人コミュニケーションおよびアドミニストレーションのスキルを磨きたいが、研究のみに甘んじている（４０代公立研究所勤務）</t>
  </si>
  <si>
    <t>任期付の職しかない。</t>
  </si>
  <si>
    <t>就職先の探し方。</t>
  </si>
  <si>
    <t>ポスドクの給料で家族を養うことが出来るのか。</t>
  </si>
  <si>
    <t>博士・ポスドクが氾濫している中で将来の自分の姿が見えず、研究の分野を離れたいと考えているが、大学院博士までを終えた後に全く異なる分野に行くことは社会がなかなか理解してくれず、どうしたらよいか先が全く見えない。</t>
  </si>
  <si>
    <t>（４）　ご自身のキャリア形成で悩んでいる点をお聞かせ下さい（自由記述、15/40）</t>
  </si>
  <si>
    <t>（５）　男女・若手委員会ワークショップではどの様なテーマを取り上げて欲しいですか（複数回答含む）</t>
  </si>
  <si>
    <t>研究業界の問題を取り上げる企画</t>
  </si>
  <si>
    <t>研究費獲得や職探しなどに役立つ企画</t>
  </si>
  <si>
    <t>交流を深めるような企画</t>
  </si>
  <si>
    <t>一般市民や社会が研究者に何を求めるか、それにどう答えていくべきか、を将来を担う若手に向けて発信するようなもの（偉い先生の意見と一般市民とのギャップを考える必要）。</t>
  </si>
  <si>
    <t>産学協同プロジェクトの様なもの。</t>
  </si>
  <si>
    <t>大学院生（博士課程）の学生を減らすように呼びかけてもらうしかないと思います。</t>
  </si>
  <si>
    <t>学会間・大学間で阪大の様な機関や委員会はあると思うが、ノウハウの差・温度差・規模の差などがあり、阪大の様な具体的成功例を単独で上げられる所は少ないと思う。やるなら手を組み、ノウハウを蓄積して有効な動きをした方がよい。手を組んだ上で教育シンポの様な物を開き、周知をはかっていってはどうか。</t>
  </si>
  <si>
    <t>みんな大学や政府に期待しすぎ。ＰＤにも問題あるのに。社会に出た時、あまりにも社会人として使えない。課程内で教育できる、あるいはトレーニングセンターのような機関を作った方が現実的では？</t>
  </si>
  <si>
    <t>「細胞生物学」と社会との接点をアピールする（会員に向けて）。会員に向けてではなく、社会に向けてアピールする事を考えるべき。</t>
  </si>
  <si>
    <t>色々な学会と協力した大学の上層部への働きかけ、行政への働きかけ。</t>
  </si>
  <si>
    <t>①大学院生・ポスドクの現状把握を促し自己責任を求める取り組みと、②指導する教員側が現状の深刻さを把握し、”博士教育”はどうあるべきかを議論する場を分けるべき。かつ、行政に向けてどういう要求をしていくかを考える場と現場の教育指導をどうすべきを議論する場を分けるべき。</t>
  </si>
  <si>
    <t>若手の会、支部会などを設立するのは如何でしょうか。</t>
  </si>
  <si>
    <t>就職斡旋。</t>
  </si>
  <si>
    <t>もっと上の人（権力を持っている人）を呼んでやる必要があると思いました。</t>
  </si>
  <si>
    <t>一般の企業でよく行っている企業説明会の様な場。今回の様なワークショップを今後も行って欲しい。</t>
  </si>
  <si>
    <t>文部科学省の担当者と一緒に議論できるようにしなければ、ただの愚痴のはけ口にしかならない。</t>
  </si>
  <si>
    <t>（６）　男女共同参画推進・若手研究者育成に関する細胞生物学会としての取り組みとしてワークショップ以外にはどのようなことが必要でしょうか（自由記述、11/40）</t>
  </si>
  <si>
    <t>その他（自由記述）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</si>
</sst>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2">
    <font>
      <sz val="11"/>
      <name val="ＭＳ Ｐゴシック"/>
      <family val="3"/>
    </font>
    <font>
      <sz val="6"/>
      <name val="ＭＳ Ｐゴシック"/>
      <family val="3"/>
    </font>
  </fonts>
  <fills count="2">
    <fill>
      <patternFill/>
    </fill>
    <fill>
      <patternFill patternType="gray125"/>
    </fill>
  </fills>
  <borders count="1">
    <border>
      <left/>
      <right/>
      <top/>
      <bottom/>
      <diagonal/>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
    <xf numFmtId="0" fontId="0" fillId="0" borderId="0" xfId="0" applyAlignment="1">
      <alignment vertical="center"/>
    </xf>
    <xf numFmtId="176" fontId="0" fillId="0" borderId="0" xfId="0" applyNumberFormat="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Sheet1!$A$89:$A$93</c:f>
              <c:strCache/>
            </c:strRef>
          </c:cat>
          <c:val>
            <c:numRef>
              <c:f>Sheet1!$F$89:$F$93</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 sourceLinked="0"/>
            <c:showLegendKey val="1"/>
            <c:showVal val="0"/>
            <c:showBubbleSize val="0"/>
            <c:showCatName val="0"/>
            <c:showSerName val="0"/>
            <c:showLeaderLines val="1"/>
            <c:showPercent val="1"/>
          </c:dLbls>
          <c:cat>
            <c:strRef>
              <c:f>Sheet1!$A$4:$A$9</c:f>
              <c:strCache/>
            </c:strRef>
          </c:cat>
          <c:val>
            <c:numRef>
              <c:f>Sheet1!$F$4:$F$9</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1"/>
          </c:dLbls>
          <c:cat>
            <c:strRef>
              <c:f>Sheet1!$A$20:$A$25</c:f>
              <c:strCache/>
            </c:strRef>
          </c:cat>
          <c:val>
            <c:numRef>
              <c:f>Sheet1!$F$20:$F$25</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87</xdr:row>
      <xdr:rowOff>0</xdr:rowOff>
    </xdr:from>
    <xdr:to>
      <xdr:col>15</xdr:col>
      <xdr:colOff>504825</xdr:colOff>
      <xdr:row>102</xdr:row>
      <xdr:rowOff>114300</xdr:rowOff>
    </xdr:to>
    <xdr:graphicFrame>
      <xdr:nvGraphicFramePr>
        <xdr:cNvPr id="1" name="Chart 3"/>
        <xdr:cNvGraphicFramePr/>
      </xdr:nvGraphicFramePr>
      <xdr:xfrm>
        <a:off x="6162675" y="14916150"/>
        <a:ext cx="4629150" cy="2686050"/>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2</xdr:row>
      <xdr:rowOff>9525</xdr:rowOff>
    </xdr:from>
    <xdr:to>
      <xdr:col>12</xdr:col>
      <xdr:colOff>647700</xdr:colOff>
      <xdr:row>17</xdr:row>
      <xdr:rowOff>123825</xdr:rowOff>
    </xdr:to>
    <xdr:graphicFrame>
      <xdr:nvGraphicFramePr>
        <xdr:cNvPr id="2" name="Chart 4"/>
        <xdr:cNvGraphicFramePr/>
      </xdr:nvGraphicFramePr>
      <xdr:xfrm>
        <a:off x="4248150" y="352425"/>
        <a:ext cx="4629150" cy="2686050"/>
      </xdr:xfrm>
      <a:graphic>
        <a:graphicData uri="http://schemas.openxmlformats.org/drawingml/2006/chart">
          <c:chart xmlns:c="http://schemas.openxmlformats.org/drawingml/2006/chart" r:id="rId2"/>
        </a:graphicData>
      </a:graphic>
    </xdr:graphicFrame>
    <xdr:clientData/>
  </xdr:twoCellAnchor>
  <xdr:twoCellAnchor>
    <xdr:from>
      <xdr:col>6</xdr:col>
      <xdr:colOff>142875</xdr:colOff>
      <xdr:row>18</xdr:row>
      <xdr:rowOff>9525</xdr:rowOff>
    </xdr:from>
    <xdr:to>
      <xdr:col>12</xdr:col>
      <xdr:colOff>657225</xdr:colOff>
      <xdr:row>33</xdr:row>
      <xdr:rowOff>123825</xdr:rowOff>
    </xdr:to>
    <xdr:graphicFrame>
      <xdr:nvGraphicFramePr>
        <xdr:cNvPr id="3" name="Chart 5"/>
        <xdr:cNvGraphicFramePr/>
      </xdr:nvGraphicFramePr>
      <xdr:xfrm>
        <a:off x="4257675" y="3095625"/>
        <a:ext cx="4629150" cy="26860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19"/>
  <sheetViews>
    <sheetView tabSelected="1" workbookViewId="0" topLeftCell="D76">
      <selection activeCell="A105" sqref="A105"/>
    </sheetView>
  </sheetViews>
  <sheetFormatPr defaultColWidth="9.00390625" defaultRowHeight="13.5"/>
  <cols>
    <col min="6" max="6" width="9.00390625" style="1" customWidth="1"/>
  </cols>
  <sheetData>
    <row r="1" spans="1:6" ht="13.5">
      <c r="A1" t="s">
        <v>1</v>
      </c>
      <c r="B1">
        <v>40</v>
      </c>
      <c r="C1" t="s">
        <v>2</v>
      </c>
      <c r="D1">
        <v>44</v>
      </c>
      <c r="E1" t="s">
        <v>0</v>
      </c>
      <c r="F1" s="1">
        <f>B1/D1</f>
        <v>0.9090909090909091</v>
      </c>
    </row>
    <row r="3" ht="13.5">
      <c r="A3" t="s">
        <v>3</v>
      </c>
    </row>
    <row r="4" spans="1:6" ht="13.5">
      <c r="A4" t="s">
        <v>4</v>
      </c>
      <c r="E4">
        <v>34</v>
      </c>
      <c r="F4" s="1">
        <f>E4/E10</f>
        <v>0.8095238095238095</v>
      </c>
    </row>
    <row r="5" spans="1:6" ht="13.5">
      <c r="A5" t="s">
        <v>5</v>
      </c>
      <c r="E5">
        <v>2</v>
      </c>
      <c r="F5" s="1">
        <f>E5/E10</f>
        <v>0.047619047619047616</v>
      </c>
    </row>
    <row r="6" spans="1:6" ht="13.5">
      <c r="A6" t="s">
        <v>6</v>
      </c>
      <c r="E6">
        <v>2</v>
      </c>
      <c r="F6" s="1">
        <f>E6/E10</f>
        <v>0.047619047619047616</v>
      </c>
    </row>
    <row r="7" spans="1:6" ht="13.5">
      <c r="A7" t="s">
        <v>7</v>
      </c>
      <c r="E7">
        <v>2</v>
      </c>
      <c r="F7" s="1">
        <f>E7/E10</f>
        <v>0.047619047619047616</v>
      </c>
    </row>
    <row r="8" spans="1:6" ht="13.5">
      <c r="A8" t="s">
        <v>8</v>
      </c>
      <c r="E8">
        <v>1</v>
      </c>
      <c r="F8" s="1">
        <f>E8/E10</f>
        <v>0.023809523809523808</v>
      </c>
    </row>
    <row r="9" spans="1:6" ht="13.5">
      <c r="A9" t="s">
        <v>9</v>
      </c>
      <c r="E9">
        <v>1</v>
      </c>
      <c r="F9" s="1">
        <f>E9/E10</f>
        <v>0.023809523809523808</v>
      </c>
    </row>
    <row r="10" spans="1:5" ht="13.5">
      <c r="A10" t="s">
        <v>10</v>
      </c>
      <c r="E10">
        <f>SUM(E4:E9)</f>
        <v>42</v>
      </c>
    </row>
    <row r="19" ht="13.5">
      <c r="A19" t="s">
        <v>11</v>
      </c>
    </row>
    <row r="20" spans="1:6" ht="13.5">
      <c r="A20" t="s">
        <v>12</v>
      </c>
      <c r="E20">
        <v>6</v>
      </c>
      <c r="F20" s="1">
        <f>E20/E26</f>
        <v>0.15</v>
      </c>
    </row>
    <row r="21" spans="1:6" ht="13.5">
      <c r="A21" t="s">
        <v>16</v>
      </c>
      <c r="E21">
        <v>16</v>
      </c>
      <c r="F21" s="1">
        <f>E21/E26</f>
        <v>0.4</v>
      </c>
    </row>
    <row r="22" spans="1:6" ht="13.5">
      <c r="A22" t="s">
        <v>13</v>
      </c>
      <c r="E22">
        <v>13</v>
      </c>
      <c r="F22" s="1">
        <f>E22/E26</f>
        <v>0.325</v>
      </c>
    </row>
    <row r="23" spans="1:6" ht="13.5">
      <c r="A23" t="s">
        <v>14</v>
      </c>
      <c r="E23">
        <v>3</v>
      </c>
      <c r="F23" s="1">
        <f>E23/E26</f>
        <v>0.075</v>
      </c>
    </row>
    <row r="24" spans="1:6" ht="13.5">
      <c r="A24" t="s">
        <v>15</v>
      </c>
      <c r="E24">
        <v>0</v>
      </c>
      <c r="F24" s="1">
        <f>E24/E26</f>
        <v>0</v>
      </c>
    </row>
    <row r="25" spans="1:6" ht="13.5">
      <c r="A25" t="s">
        <v>9</v>
      </c>
      <c r="E25">
        <v>2</v>
      </c>
      <c r="F25" s="1">
        <f>E25/E26</f>
        <v>0.05</v>
      </c>
    </row>
    <row r="26" spans="1:5" ht="13.5">
      <c r="A26" t="s">
        <v>17</v>
      </c>
      <c r="E26">
        <f>SUM(E20:E25)</f>
        <v>40</v>
      </c>
    </row>
    <row r="29" ht="13.5">
      <c r="A29" t="s">
        <v>37</v>
      </c>
    </row>
    <row r="30" ht="13.5">
      <c r="A30" t="s">
        <v>18</v>
      </c>
    </row>
    <row r="31" ht="13.5">
      <c r="A31" t="s">
        <v>19</v>
      </c>
    </row>
    <row r="32" ht="13.5">
      <c r="A32" t="s">
        <v>20</v>
      </c>
    </row>
    <row r="33" ht="13.5">
      <c r="A33" t="s">
        <v>21</v>
      </c>
    </row>
    <row r="34" ht="13.5">
      <c r="A34" t="s">
        <v>22</v>
      </c>
    </row>
    <row r="35" ht="13.5">
      <c r="A35" t="s">
        <v>23</v>
      </c>
    </row>
    <row r="36" ht="13.5">
      <c r="A36" t="s">
        <v>24</v>
      </c>
    </row>
    <row r="37" ht="13.5">
      <c r="A37" t="s">
        <v>25</v>
      </c>
    </row>
    <row r="38" ht="13.5">
      <c r="A38" t="s">
        <v>26</v>
      </c>
    </row>
    <row r="39" ht="13.5">
      <c r="A39" t="s">
        <v>27</v>
      </c>
    </row>
    <row r="40" ht="13.5">
      <c r="A40" t="s">
        <v>28</v>
      </c>
    </row>
    <row r="41" ht="13.5">
      <c r="A41" t="s">
        <v>29</v>
      </c>
    </row>
    <row r="42" ht="13.5">
      <c r="A42" t="s">
        <v>30</v>
      </c>
    </row>
    <row r="43" ht="13.5">
      <c r="A43" t="s">
        <v>31</v>
      </c>
    </row>
    <row r="44" ht="13.5">
      <c r="A44" t="s">
        <v>32</v>
      </c>
    </row>
    <row r="45" ht="13.5">
      <c r="A45" t="s">
        <v>33</v>
      </c>
    </row>
    <row r="46" ht="13.5">
      <c r="A46" t="s">
        <v>34</v>
      </c>
    </row>
    <row r="47" ht="13.5">
      <c r="A47" t="s">
        <v>35</v>
      </c>
    </row>
    <row r="50" ht="13.5">
      <c r="A50" t="s">
        <v>52</v>
      </c>
    </row>
    <row r="51" ht="13.5">
      <c r="A51" t="s">
        <v>36</v>
      </c>
    </row>
    <row r="52" ht="13.5">
      <c r="A52" t="s">
        <v>38</v>
      </c>
    </row>
    <row r="53" ht="13.5">
      <c r="A53" t="s">
        <v>39</v>
      </c>
    </row>
    <row r="54" ht="13.5">
      <c r="A54" t="s">
        <v>40</v>
      </c>
    </row>
    <row r="55" ht="13.5">
      <c r="A55" t="s">
        <v>41</v>
      </c>
    </row>
    <row r="56" ht="13.5">
      <c r="A56" t="s">
        <v>42</v>
      </c>
    </row>
    <row r="57" ht="13.5">
      <c r="A57" t="s">
        <v>43</v>
      </c>
    </row>
    <row r="58" ht="13.5">
      <c r="A58" t="s">
        <v>44</v>
      </c>
    </row>
    <row r="59" ht="13.5">
      <c r="A59" t="s">
        <v>45</v>
      </c>
    </row>
    <row r="60" ht="13.5">
      <c r="A60" t="s">
        <v>46</v>
      </c>
    </row>
    <row r="61" ht="13.5">
      <c r="A61" t="s">
        <v>47</v>
      </c>
    </row>
    <row r="62" ht="13.5">
      <c r="A62" t="s">
        <v>45</v>
      </c>
    </row>
    <row r="63" ht="13.5">
      <c r="A63" t="s">
        <v>48</v>
      </c>
    </row>
    <row r="64" ht="13.5">
      <c r="A64" t="s">
        <v>49</v>
      </c>
    </row>
    <row r="65" ht="13.5">
      <c r="A65" t="s">
        <v>50</v>
      </c>
    </row>
    <row r="66" ht="13.5">
      <c r="A66" t="s">
        <v>50</v>
      </c>
    </row>
    <row r="67" ht="13.5">
      <c r="A67" t="s">
        <v>51</v>
      </c>
    </row>
    <row r="70" ht="13.5">
      <c r="A70" t="s">
        <v>68</v>
      </c>
    </row>
    <row r="71" ht="13.5">
      <c r="A71" t="s">
        <v>53</v>
      </c>
    </row>
    <row r="72" ht="13.5">
      <c r="A72" t="s">
        <v>54</v>
      </c>
    </row>
    <row r="73" ht="13.5">
      <c r="A73" t="s">
        <v>55</v>
      </c>
    </row>
    <row r="74" ht="13.5">
      <c r="A74" t="s">
        <v>56</v>
      </c>
    </row>
    <row r="75" ht="13.5">
      <c r="A75" t="s">
        <v>57</v>
      </c>
    </row>
    <row r="76" ht="13.5">
      <c r="A76" t="s">
        <v>58</v>
      </c>
    </row>
    <row r="77" ht="13.5">
      <c r="A77" t="s">
        <v>59</v>
      </c>
    </row>
    <row r="78" ht="13.5">
      <c r="A78" t="s">
        <v>60</v>
      </c>
    </row>
    <row r="79" ht="13.5">
      <c r="A79" t="s">
        <v>61</v>
      </c>
    </row>
    <row r="80" ht="13.5">
      <c r="A80" t="s">
        <v>62</v>
      </c>
    </row>
    <row r="81" ht="13.5">
      <c r="A81" t="s">
        <v>63</v>
      </c>
    </row>
    <row r="82" ht="13.5">
      <c r="A82" t="s">
        <v>64</v>
      </c>
    </row>
    <row r="83" ht="13.5">
      <c r="A83" t="s">
        <v>65</v>
      </c>
    </row>
    <row r="84" ht="13.5">
      <c r="A84" t="s">
        <v>66</v>
      </c>
    </row>
    <row r="85" ht="13.5">
      <c r="A85" t="s">
        <v>67</v>
      </c>
    </row>
    <row r="88" ht="13.5">
      <c r="A88" t="s">
        <v>69</v>
      </c>
    </row>
    <row r="89" spans="1:6" ht="13.5">
      <c r="A89" t="s">
        <v>70</v>
      </c>
      <c r="E89">
        <v>22</v>
      </c>
      <c r="F89" s="1">
        <f>E89/E94</f>
        <v>0.4074074074074074</v>
      </c>
    </row>
    <row r="90" spans="1:6" ht="13.5">
      <c r="A90" t="s">
        <v>71</v>
      </c>
      <c r="E90">
        <v>17</v>
      </c>
      <c r="F90" s="1">
        <f>E90/E94</f>
        <v>0.3148148148148148</v>
      </c>
    </row>
    <row r="91" spans="1:6" ht="13.5">
      <c r="A91" t="s">
        <v>72</v>
      </c>
      <c r="E91">
        <v>10</v>
      </c>
      <c r="F91" s="1">
        <f>E91/E94</f>
        <v>0.18518518518518517</v>
      </c>
    </row>
    <row r="92" spans="1:6" ht="13.5">
      <c r="A92" t="s">
        <v>8</v>
      </c>
      <c r="E92">
        <v>1</v>
      </c>
      <c r="F92" s="1">
        <f>E92/E94</f>
        <v>0.018518518518518517</v>
      </c>
    </row>
    <row r="93" spans="1:6" ht="13.5">
      <c r="A93" t="s">
        <v>9</v>
      </c>
      <c r="E93">
        <v>4</v>
      </c>
      <c r="F93" s="1">
        <f>E93/E94</f>
        <v>0.07407407407407407</v>
      </c>
    </row>
    <row r="94" spans="1:5" ht="13.5">
      <c r="A94" t="s">
        <v>17</v>
      </c>
      <c r="E94">
        <f>SUM(E89:E93)</f>
        <v>54</v>
      </c>
    </row>
    <row r="103" ht="13.5">
      <c r="A103" t="s">
        <v>87</v>
      </c>
    </row>
    <row r="104" ht="13.5">
      <c r="A104" t="s">
        <v>73</v>
      </c>
    </row>
    <row r="107" ht="13.5">
      <c r="A107" t="s">
        <v>86</v>
      </c>
    </row>
    <row r="108" ht="13.5">
      <c r="A108" t="s">
        <v>74</v>
      </c>
    </row>
    <row r="109" ht="13.5">
      <c r="A109" t="s">
        <v>75</v>
      </c>
    </row>
    <row r="110" ht="13.5">
      <c r="A110" t="s">
        <v>76</v>
      </c>
    </row>
    <row r="111" ht="13.5">
      <c r="A111" t="s">
        <v>77</v>
      </c>
    </row>
    <row r="112" ht="13.5">
      <c r="A112" t="s">
        <v>78</v>
      </c>
    </row>
    <row r="113" ht="13.5">
      <c r="A113" t="s">
        <v>79</v>
      </c>
    </row>
    <row r="114" ht="13.5">
      <c r="A114" t="s">
        <v>80</v>
      </c>
    </row>
    <row r="115" ht="13.5">
      <c r="A115" t="s">
        <v>81</v>
      </c>
    </row>
    <row r="116" ht="13.5">
      <c r="A116" t="s">
        <v>82</v>
      </c>
    </row>
    <row r="117" ht="13.5">
      <c r="A117" t="s">
        <v>83</v>
      </c>
    </row>
    <row r="118" ht="13.5">
      <c r="A118" t="s">
        <v>84</v>
      </c>
    </row>
    <row r="119" ht="13.5">
      <c r="A119" t="s">
        <v>85</v>
      </c>
    </row>
  </sheetData>
  <printOptions/>
  <pageMargins left="0.75" right="0.75" top="1" bottom="1" header="0.512" footer="0.51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藤ノ木政勝</dc:creator>
  <cp:keywords/>
  <dc:description/>
  <cp:lastModifiedBy>藤ノ木政勝</cp:lastModifiedBy>
  <cp:lastPrinted>2009-06-06T04:50:39Z</cp:lastPrinted>
  <dcterms:created xsi:type="dcterms:W3CDTF">2009-06-06T04:17:08Z</dcterms:created>
  <dcterms:modified xsi:type="dcterms:W3CDTF">2009-06-09T02:20:23Z</dcterms:modified>
  <cp:category/>
  <cp:version/>
  <cp:contentType/>
  <cp:contentStatus/>
</cp:coreProperties>
</file>