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<sst xmlns="http://schemas.openxmlformats.org/spreadsheetml/2006/main" count="157" uniqueCount="147">
  <si>
    <t>回答率　</t>
  </si>
  <si>
    <t>（１）　今回の企画をどうやって知りましたか？</t>
  </si>
  <si>
    <t>大会要旨集</t>
  </si>
  <si>
    <t>会場でのお知らせ</t>
  </si>
  <si>
    <t>ホームページ</t>
  </si>
  <si>
    <t>知人からの情報</t>
  </si>
  <si>
    <t>その他</t>
  </si>
  <si>
    <t>回答なし</t>
  </si>
  <si>
    <t>計（複数含む）</t>
  </si>
  <si>
    <t>非常に有益</t>
  </si>
  <si>
    <t>やや有益</t>
  </si>
  <si>
    <t>あまり有益ではない</t>
  </si>
  <si>
    <t>全く有益ではない</t>
  </si>
  <si>
    <t>有益</t>
  </si>
  <si>
    <t>計</t>
  </si>
  <si>
    <t>研究業界の問題を取り上げる企画</t>
  </si>
  <si>
    <t>研究費獲得や職探しなどに役立つ企画</t>
  </si>
  <si>
    <t>交流を深めるような企画</t>
  </si>
  <si>
    <t>配布数</t>
  </si>
  <si>
    <t>回答数</t>
  </si>
  <si>
    <t>（２）　ワークショップの内容についてどう感じましたか？その理由もお聞かせください。</t>
  </si>
  <si>
    <t>（６）　男女・若手委員会ワークショップではどの様なテーマを取り上げて欲しいですか（複数回答含む）</t>
  </si>
  <si>
    <t>学部学生</t>
  </si>
  <si>
    <t>修士学生</t>
  </si>
  <si>
    <t>博士学生</t>
  </si>
  <si>
    <t>研究員（ポスドク）</t>
  </si>
  <si>
    <t>助教</t>
  </si>
  <si>
    <t>准教授</t>
  </si>
  <si>
    <t>教授</t>
  </si>
  <si>
    <t>それ以外</t>
  </si>
  <si>
    <t>講師</t>
  </si>
  <si>
    <t>男</t>
  </si>
  <si>
    <t>女</t>
  </si>
  <si>
    <t>（８）よろしければあなた自身についてお聞かせください（任意）</t>
  </si>
  <si>
    <t>研究職の家族のキャリアについて。</t>
  </si>
  <si>
    <t>海外留学のメリット・デメリット</t>
  </si>
  <si>
    <t>良い発表に対し、よい質問が多かった。</t>
  </si>
  <si>
    <t>技術講習</t>
  </si>
  <si>
    <t>観測結果を知れてよかった。</t>
  </si>
  <si>
    <t>その他の内容（３人）</t>
  </si>
  <si>
    <t>理由（自由記述、23/50）</t>
  </si>
  <si>
    <t>（３）第６１回大会での本ワークショップに参加された方にお聞きします。経過報告をするという企画についてご意見をお聞かせください。（自由記述、20/50）</t>
  </si>
  <si>
    <t>（４）　ワークショップの構成・司会進行・時間帯等に関してご意見をお聞かせください。（自由記述、30/50）</t>
  </si>
  <si>
    <t>（５）男女共同参画に限らず、ご自身のキャリア形成で悩んでいる点をお聞かせください。（自由記述、18/50）</t>
  </si>
  <si>
    <t>（７）　男女共同参画推進・若手研究者育成に関する細胞生物学会としての取り組みとしてワークショップ以外にはどのようなことが必要でしょうか（自由記述、16/50）</t>
  </si>
  <si>
    <t>システムが回っていないという問題を実感した。意識改革のきっかけになった。</t>
  </si>
  <si>
    <t>良かったと思います。ありがとうございました。</t>
  </si>
  <si>
    <t>良かったと思います。ありがとうございました。</t>
  </si>
  <si>
    <t>安定した５０代の先生方は実際には若手や中間層の抱える問題について考えてくれていない。しかし政策にかかわるのは彼ら。一方で３０代前半への支援は盛んである。着実に実績を上げながら努力していても、４０歳前後であると、社会でもアカデミックでも行き先を見つけることが難しい。それが悩み。</t>
  </si>
  <si>
    <t>学会から上への働きかけ。</t>
  </si>
  <si>
    <t>現実的な問題であるということが理解（認識）できた。</t>
  </si>
  <si>
    <t>学会最終日はやめたほうがよいと思う。ロビーの一部などオープンな場所でやるのもよいと思う。</t>
  </si>
  <si>
    <t>実際の取り組みが分かったので参考になった。</t>
  </si>
  <si>
    <t>一定期間の変化を理解できるのは良い。</t>
  </si>
  <si>
    <t>ランチョンの形式は大変良い。構成もディスカッションの時間が十分にありとても良い。</t>
  </si>
  <si>
    <t>幸い、自身は安定した職を得る見込みができたが、今後はスタッフ（部下）のキャリアパスをどのように作るか考えなくてはいけない。</t>
  </si>
  <si>
    <t>博士として広く社会で働ける場（大学以外での職）を見つけなければならないことは良くわかったが、どのようにしてそれを探せばよいのかわからなかった。</t>
  </si>
  <si>
    <t>３１歳任期付助教であるが、昨年出産し、次のポストを探しているが、子供の保育所の問題もあり、移動も難しい。任期が切れたらアカデミアはあきらめるしかないのか。</t>
  </si>
  <si>
    <t>本ワークショップでも議論があったが、本当に必要なら、任期付教員やポスドクなどはなくす（減らす）べ句だと思う。博士課程学生受入数も。文科省、厚生省に意見を出してほしい。</t>
  </si>
  <si>
    <t>私は夫がラボのPIなのでずっとプロジェクトに専念してきているが、自身は不安定な雇用であること。今の自身の研究室のD3の学生がアカデミア外での道を模索しているため。</t>
  </si>
  <si>
    <t>良いと思います。</t>
  </si>
  <si>
    <t>ランチでよいと思います。</t>
  </si>
  <si>
    <t>私自身は自らベストな選択をしてきて、プロジェクトにも人にも恵まれたと思ってはいるが、雇用は不安定であること。</t>
  </si>
  <si>
    <t>やはり、現場の個人の意見からすくい上げが大切だと思います。</t>
  </si>
  <si>
    <t>研究職を増やす方向に働きかけるものでなかったから。</t>
  </si>
  <si>
    <t>何も進んでいないことが分かった。社会のニーズに合わせた多様な働き方を考えるというのは悪くないと思うが、研究を純粋にやりたい人は国外でポジションを取って出て行っている。政策が変わらないと日本の研究者は全部出て行ってしまうと思います。</t>
  </si>
  <si>
    <t>時間帯、司会進行、構成は良いと思います。</t>
  </si>
  <si>
    <t>子育てしながらキャリアアップすることの難しさを痛感している。周囲にも出産を機に仕事を辞める人が多い。</t>
  </si>
  <si>
    <t>長い（発表）。参加者が各研究室に持って帰る take home message をもっと明確にするとよい。</t>
  </si>
  <si>
    <t>Discussion の時間はもっと長くてよい。</t>
  </si>
  <si>
    <t>2010 年？古いビデオ(大学向けだった点は最悪でした）を見せられ時間の無駄を感じた。企画倒れ。調査不足を感じた。大阪大学がすべてではない。求める情報が何もなかった。</t>
  </si>
  <si>
    <t>若手研究者、女性研究者の生の声を聴く、パネルディスカッションにすれば？司会進行は、話がだらだらしたら突っ込みをすればよかった。</t>
  </si>
  <si>
    <t>若い人を育てる、育てたい核となる人材（引退教諭？侍？永田先生とか・・・・？）に協力をお願いする。PS.中野先生とよく相談する</t>
  </si>
  <si>
    <t>実際にキャリアアップした人々の話</t>
  </si>
  <si>
    <t>もっと多くの人が来やすい時間にしてほしい。</t>
  </si>
  <si>
    <t>途中でまとめるのは良いと思います。</t>
  </si>
  <si>
    <t>現状はわかりましたが、暗い印象が強すぎる。PhD を取らないほうがいいくらいなのかと思うほど。でも、考えようによっては希望があるはず（ビデオの人たちみたいに）。もう少し明るい話にならないのかな、、、と。学生としては不安になった。</t>
  </si>
  <si>
    <t>いい意味での危機感と希望を持てた。</t>
  </si>
  <si>
    <t>具体的に現状を知ることができてよかった。</t>
  </si>
  <si>
    <t>ランチョンセミナー形式は良いと思う。スライドが見づらい（字の大きさ、グラフ）。前置きが長い。時間を延長しないでほしい。ベル係が必要では？</t>
  </si>
  <si>
    <t>家族が近くにいない状況で一人で子供を育てながら研究を続きえるのは困難。</t>
  </si>
  <si>
    <t>若手発表賞の選考基準の明確化。若手の発表の機会を増やす。</t>
  </si>
  <si>
    <t>大阪大学の現状、取り組みが知れてよかった。他大学との比較も知りたい。</t>
  </si>
  <si>
    <t>以前のワークショップを見ていないので何とも言えない。</t>
  </si>
  <si>
    <t>適切であると感じました。</t>
  </si>
  <si>
    <t>若手からの発信のイベントが必要であるかもしれないと感じました。</t>
  </si>
  <si>
    <t>阪大の具体的な取り組みが分かってよかった。Dr.のインターンシップが大学の枠を超えてあるとよいと感じた。大学間連携システムができるとよい。他大学の状況も知ってみたい。一人の発表だけでないほうがよかった。</t>
  </si>
  <si>
    <t>時間通りに開始してほしい。</t>
  </si>
  <si>
    <t>新しい視点で面白いと思いました。</t>
  </si>
  <si>
    <t>もう少し、会場との交流の時間が欲しかった。</t>
  </si>
  <si>
    <t>アカデミアと企業に行った時のtotalの給料の違い</t>
  </si>
  <si>
    <t>ドクター、ポスドクの現状についてよくわかったため。</t>
  </si>
  <si>
    <t>若手研究者の抱えている現状について、通知する場として有用であったと考えました。</t>
  </si>
  <si>
    <t>今の研究と将来像のマッチングがあまりできていない点。</t>
  </si>
  <si>
    <t>ドクターやポスドクに魅力がないという問題が提起されている現状について、根本的な原因を模索する場</t>
  </si>
  <si>
    <t>博士が能力を発揮できる日本、若手自身によって雇用の場を創っていく意識をもつべき、というメッセージが印象的。</t>
  </si>
  <si>
    <t>ちょっと長かった。少し明るい落としどころが欲しかった。ビデオは良かった。</t>
  </si>
  <si>
    <t>ぜひ今後も活動してほしい。大学の運営交付金を上げるためにどのようにすれば、問題が解決するのか？</t>
  </si>
  <si>
    <t>特任からの安定ポジションへの昇給について。</t>
  </si>
  <si>
    <t>雇用の状況につ置いて、実際のデータとともに見せていただくことで、問題点をより具体的に知ることができて、自分の意識がかなり強くなった。</t>
  </si>
  <si>
    <t>前回参加していなくても状況がわかり、よかったです。</t>
  </si>
  <si>
    <t>適切でよかったです。</t>
  </si>
  <si>
    <t>前回参加したかどうか思い出せない。社会状況が以前とそれほど変わっていないということが分かった。自分たちで変えないといけないが、自分が何をすればよいのかわからない。</t>
  </si>
  <si>
    <t>いいのではないでしょうか。</t>
  </si>
  <si>
    <t>特になし。</t>
  </si>
  <si>
    <t>ポスドク問題解決に向けたアクション、提言。</t>
  </si>
  <si>
    <t>就職（２人）</t>
  </si>
  <si>
    <t>国策に対する批判、自分の仕事の宣伝、また若い人たちが自分たちで政府と交渉して仕事を創りだせとか一万人に一人もできないことをやれと理想的を超えた提案。すべてのシステムが変わればいいんだ、ではほとんど役に立たない。</t>
  </si>
  <si>
    <t>今のところ楽観的ではあるが・・・。</t>
  </si>
  <si>
    <t>リトリートなど。</t>
  </si>
  <si>
    <t>特にインターンシップについて、非常に良い話を聞けたと思います。ただ、今で来ていないというのは残念です。</t>
  </si>
  <si>
    <t>非常に良かったと思います。</t>
  </si>
  <si>
    <t>ポスドク後の就職についてとりあげていただきたいです。</t>
  </si>
  <si>
    <t>社会全体に働きかけることが必要だと思います。博士を取ることに対して消極的な企業がまだまだ多いように感じます。</t>
  </si>
  <si>
    <t>良かった。</t>
  </si>
  <si>
    <t>引き続き報告してほしい。</t>
  </si>
  <si>
    <t>適当でした。</t>
  </si>
  <si>
    <t>現在大学院生なのですが、今後のキャリアをどうつかむかということを決めるのに参考になった。</t>
  </si>
  <si>
    <t>ある分野に限らず、どのように自分の色を出していけばよいのか、まだよくわかっていない。</t>
  </si>
  <si>
    <t>少し質疑の時間が短かったように思った。</t>
  </si>
  <si>
    <t>現状を知ることができてよかったです。</t>
  </si>
  <si>
    <t>Disucssionの時間も十分にありよかったです。</t>
  </si>
  <si>
    <t>博士と言っても、バイオと工学では状況が異なると思う。製造業の受け皿がある工学と違い、受け皿が少ないバイオ（農学）と同一にして論じるのは難しいのではないか。勿論、同一に考えられる問題もあると思うが。</t>
  </si>
  <si>
    <t>問題点はわかったが、何をどうしたらよいのかよく理解できなかった。</t>
  </si>
  <si>
    <t>研究費がとれない。</t>
  </si>
  <si>
    <t>現状がよくわかった。</t>
  </si>
  <si>
    <t>良い。長期間の追跡は必要と思います。</t>
  </si>
  <si>
    <t>政府提言、現状の周知。</t>
  </si>
  <si>
    <t>若手研究者の教育者のレベルアップ</t>
  </si>
  <si>
    <t>大きく見渡す意味で大切だと思う。</t>
  </si>
  <si>
    <t>”実験”しか教えられてこなかったが、スタッフになった途端”学生”という”人間”を育てることを期待され、戸惑う。</t>
  </si>
  <si>
    <t>良かったと思う。</t>
  </si>
  <si>
    <t>漠然と思っていた after Dr. の現状が良くわかった。若干、動画は長いかも。参加していた人の多くは、もうインターンには関係ない年齢だったので。</t>
  </si>
  <si>
    <t>十分だと思う。</t>
  </si>
  <si>
    <t>研究職を長く続けるのが難しい（自らで手を動かすような）。年数が経つと、マネジメントのほうに行かざるを得ない。子供を産むタイミングが難しい。</t>
  </si>
  <si>
    <t>良い（２人）</t>
  </si>
  <si>
    <t>データが古め。今後に生かせる事柄が少ない。ディスカッションで博士の将来の現状が知れた。</t>
  </si>
  <si>
    <t>子育てしながら研究を続けること。</t>
  </si>
  <si>
    <t>今後の進路について相談できるブースを作る。</t>
  </si>
  <si>
    <t>現状はわかりましたが、対策はさっぱり分からない。</t>
  </si>
  <si>
    <t>それ自体はいいのではないか。</t>
  </si>
  <si>
    <t>グループワーク的なもののほうが、意見を言いやすい。</t>
  </si>
  <si>
    <t>年を取るほど厳しくなるチキンレースのような感じ。</t>
  </si>
  <si>
    <t>若手限定の懇親会。</t>
  </si>
  <si>
    <t>博士取得後のキャリアパスについて。日本でもポスドクをやった後に就職しやすい環境が整っているとよいのですが、あまりそのような例を聞かないので、博士を撮った後すぐに就職するべきか、ポスドクに行って人生をかけてみるか迷っています。</t>
  </si>
  <si>
    <t>博士を企業で活躍させるだけでなく、大学や抗t系研究機関でのポジションを増やす努力もしてほしい。日本にポストがないので中国等にポジションを求めて国外に出て行っている。日本のサイエンスに将来性が感じられない。</t>
  </si>
  <si>
    <t>現状を改めて知ることができた。このようなワークショップはいろんなところでやられているのにあまり変わっていないことに驚いた。やはり自分で考えて行動することが大事だと思った。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</si>
</sst>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7">
    <font>
      <sz val="11"/>
      <name val="ＭＳ Ｐゴシック"/>
      <family val="3"/>
    </font>
    <font>
      <sz val="6"/>
      <name val="ＭＳ Ｐゴシック"/>
      <family val="3"/>
    </font>
    <font>
      <sz val="11"/>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0">
    <xf numFmtId="0" fontId="0" fillId="0" borderId="0" xfId="0" applyAlignment="1">
      <alignment vertical="center"/>
    </xf>
    <xf numFmtId="176"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35"/>
          <c:y val="0.21225"/>
          <c:w val="0.32725"/>
          <c:h val="0.571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showLegendKey val="1"/>
            <c:showVal val="0"/>
            <c:showBubbleSize val="0"/>
            <c:showCatName val="0"/>
            <c:showSerName val="0"/>
            <c:showLeaderLines val="1"/>
            <c:showPercent val="1"/>
          </c:dLbls>
          <c:cat>
            <c:strRef>
              <c:f>Sheet1!$A$149:$A$153</c:f>
              <c:strCache/>
            </c:strRef>
          </c:cat>
          <c:val>
            <c:numRef>
              <c:f>Sheet1!$F$149:$F$153</c:f>
              <c:numCache/>
            </c:numRef>
          </c:val>
        </c:ser>
      </c:pieChart>
      <c:spPr>
        <a:noFill/>
        <a:ln>
          <a:noFill/>
        </a:ln>
      </c:spPr>
    </c:plotArea>
    <c:legend>
      <c:legendPos val="r"/>
      <c:layout>
        <c:manualLayout>
          <c:xMode val="edge"/>
          <c:yMode val="edge"/>
          <c:x val="0.65625"/>
          <c:y val="0.1575"/>
          <c:w val="0.3355"/>
          <c:h val="0.677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175"/>
          <c:y val="0.19025"/>
          <c:w val="0.3545"/>
          <c:h val="0.619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1"/>
            <c:showVal val="0"/>
            <c:showBubbleSize val="0"/>
            <c:showCatName val="0"/>
            <c:showSerName val="0"/>
            <c:showLeaderLines val="1"/>
            <c:showPercent val="1"/>
          </c:dLbls>
          <c:cat>
            <c:strRef>
              <c:f>Sheet1!$A$4:$A$9</c:f>
              <c:strCache/>
            </c:strRef>
          </c:cat>
          <c:val>
            <c:numRef>
              <c:f>Sheet1!$F$4:$F$9</c:f>
              <c:numCache/>
            </c:numRef>
          </c:val>
        </c:ser>
      </c:pieChart>
      <c:spPr>
        <a:noFill/>
        <a:ln>
          <a:noFill/>
        </a:ln>
      </c:spPr>
    </c:plotArea>
    <c:legend>
      <c:legendPos val="r"/>
      <c:layout>
        <c:manualLayout>
          <c:xMode val="edge"/>
          <c:yMode val="edge"/>
          <c:x val="0.70225"/>
          <c:y val="0.2785"/>
          <c:w val="0.2915"/>
          <c:h val="0.439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25"/>
          <c:y val="0.194"/>
          <c:w val="0.3445"/>
          <c:h val="0.608"/>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1"/>
            <c:showVal val="0"/>
            <c:showBubbleSize val="0"/>
            <c:showCatName val="0"/>
            <c:showSerName val="0"/>
            <c:showLeaderLines val="1"/>
            <c:showPercent val="1"/>
          </c:dLbls>
          <c:cat>
            <c:strRef>
              <c:f>Sheet1!$A$20:$A$25</c:f>
              <c:strCache/>
            </c:strRef>
          </c:cat>
          <c:val>
            <c:numRef>
              <c:f>Sheet1!$F$20:$F$25</c:f>
              <c:numCache/>
            </c:numRef>
          </c:val>
        </c:ser>
      </c:pieChart>
      <c:spPr>
        <a:noFill/>
        <a:ln>
          <a:noFill/>
        </a:ln>
      </c:spPr>
    </c:plotArea>
    <c:legend>
      <c:legendPos val="r"/>
      <c:layout>
        <c:manualLayout>
          <c:xMode val="edge"/>
          <c:yMode val="edge"/>
          <c:x val="0.68125"/>
          <c:y val="0.27775"/>
          <c:w val="0.31025"/>
          <c:h val="0.44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25"/>
          <c:y val="0.2035"/>
          <c:w val="0.24375"/>
          <c:h val="0.577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Pt>
            <c:idx val="6"/>
            <c:spPr>
              <a:solidFill>
                <a:srgbClr val="93A9CF"/>
              </a:solidFill>
              <a:ln w="12700">
                <a:solidFill>
                  <a:srgbClr val="000000"/>
                </a:solidFill>
              </a:ln>
            </c:spPr>
          </c:dPt>
          <c:dPt>
            <c:idx val="7"/>
            <c:spPr>
              <a:solidFill>
                <a:srgbClr val="D19392"/>
              </a:solidFill>
              <a:ln w="12700">
                <a:solidFill>
                  <a:srgbClr val="000000"/>
                </a:solidFill>
              </a:ln>
            </c:spPr>
          </c:dPt>
          <c:dPt>
            <c:idx val="8"/>
            <c:spPr>
              <a:solidFill>
                <a:srgbClr val="B9CD96"/>
              </a:solidFill>
              <a:ln w="12700">
                <a:solidFill>
                  <a:srgbClr val="000000"/>
                </a:solidFill>
              </a:ln>
            </c:spPr>
          </c:dPt>
          <c:dPt>
            <c:idx val="9"/>
            <c:spPr>
              <a:solidFill>
                <a:srgbClr val="A99BBD"/>
              </a:solidFill>
              <a:ln w="12700">
                <a:solidFill>
                  <a:srgbClr val="000000"/>
                </a:solidFill>
              </a:ln>
            </c:spPr>
          </c:dPt>
          <c:dLbls>
            <c:numFmt formatCode="0%" sourceLinked="0"/>
            <c:spPr>
              <a:noFill/>
              <a:ln w="3175">
                <a:noFill/>
              </a:ln>
            </c:spPr>
            <c:showLegendKey val="1"/>
            <c:showVal val="0"/>
            <c:showBubbleSize val="0"/>
            <c:showCatName val="0"/>
            <c:showSerName val="0"/>
            <c:showLeaderLines val="1"/>
            <c:showPercent val="1"/>
          </c:dLbls>
          <c:cat>
            <c:strRef>
              <c:f>Sheet1!$A$185:$A$194</c:f>
              <c:strCache/>
            </c:strRef>
          </c:cat>
          <c:val>
            <c:numRef>
              <c:f>Sheet1!$F$185:$F$194</c:f>
              <c:numCache/>
            </c:numRef>
          </c:val>
        </c:ser>
      </c:pieChart>
      <c:spPr>
        <a:noFill/>
        <a:ln>
          <a:noFill/>
        </a:ln>
      </c:spPr>
    </c:plotArea>
    <c:legend>
      <c:legendPos val="r"/>
      <c:layout>
        <c:manualLayout>
          <c:xMode val="edge"/>
          <c:yMode val="edge"/>
          <c:x val="0.65625"/>
          <c:y val="0.14925"/>
          <c:w val="0.3355"/>
          <c:h val="0.681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25"/>
          <c:y val="0.2035"/>
          <c:w val="0.24375"/>
          <c:h val="0.577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numFmt formatCode="0%" sourceLinked="0"/>
            <c:spPr>
              <a:noFill/>
              <a:ln w="3175">
                <a:noFill/>
              </a:ln>
            </c:spPr>
            <c:showLegendKey val="1"/>
            <c:showVal val="0"/>
            <c:showBubbleSize val="0"/>
            <c:showCatName val="0"/>
            <c:showSerName val="0"/>
            <c:showLeaderLines val="1"/>
            <c:showPercent val="1"/>
          </c:dLbls>
          <c:cat>
            <c:strRef>
              <c:f>Sheet1!$A$197:$A$199</c:f>
              <c:strCache/>
            </c:strRef>
          </c:cat>
          <c:val>
            <c:numRef>
              <c:f>Sheet1!$F$197:$F$199</c:f>
              <c:numCache/>
            </c:numRef>
          </c:val>
        </c:ser>
      </c:pieChart>
      <c:spPr>
        <a:noFill/>
        <a:ln>
          <a:noFill/>
        </a:ln>
      </c:spPr>
    </c:plotArea>
    <c:legend>
      <c:legendPos val="r"/>
      <c:layout>
        <c:manualLayout>
          <c:xMode val="edge"/>
          <c:yMode val="edge"/>
          <c:x val="0.5975"/>
          <c:y val="0.204"/>
          <c:w val="0.153"/>
          <c:h val="0.3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146</xdr:row>
      <xdr:rowOff>142875</xdr:rowOff>
    </xdr:from>
    <xdr:to>
      <xdr:col>16</xdr:col>
      <xdr:colOff>628650</xdr:colOff>
      <xdr:row>162</xdr:row>
      <xdr:rowOff>85725</xdr:rowOff>
    </xdr:to>
    <xdr:graphicFrame>
      <xdr:nvGraphicFramePr>
        <xdr:cNvPr id="1" name="グラフ 3"/>
        <xdr:cNvGraphicFramePr/>
      </xdr:nvGraphicFramePr>
      <xdr:xfrm>
        <a:off x="6972300" y="29775150"/>
        <a:ext cx="4629150" cy="2686050"/>
      </xdr:xfrm>
      <a:graphic>
        <a:graphicData uri="http://schemas.openxmlformats.org/drawingml/2006/chart">
          <c:chart xmlns:c="http://schemas.openxmlformats.org/drawingml/2006/chart" r:id="rId1"/>
        </a:graphicData>
      </a:graphic>
    </xdr:graphicFrame>
    <xdr:clientData/>
  </xdr:twoCellAnchor>
  <xdr:twoCellAnchor>
    <xdr:from>
      <xdr:col>10</xdr:col>
      <xdr:colOff>85725</xdr:colOff>
      <xdr:row>0</xdr:row>
      <xdr:rowOff>28575</xdr:rowOff>
    </xdr:from>
    <xdr:to>
      <xdr:col>16</xdr:col>
      <xdr:colOff>600075</xdr:colOff>
      <xdr:row>15</xdr:row>
      <xdr:rowOff>142875</xdr:rowOff>
    </xdr:to>
    <xdr:graphicFrame>
      <xdr:nvGraphicFramePr>
        <xdr:cNvPr id="2" name="グラフ 4"/>
        <xdr:cNvGraphicFramePr/>
      </xdr:nvGraphicFramePr>
      <xdr:xfrm>
        <a:off x="6943725" y="28575"/>
        <a:ext cx="4629150" cy="2686050"/>
      </xdr:xfrm>
      <a:graphic>
        <a:graphicData uri="http://schemas.openxmlformats.org/drawingml/2006/chart">
          <c:chart xmlns:c="http://schemas.openxmlformats.org/drawingml/2006/chart" r:id="rId2"/>
        </a:graphicData>
      </a:graphic>
    </xdr:graphicFrame>
    <xdr:clientData/>
  </xdr:twoCellAnchor>
  <xdr:twoCellAnchor>
    <xdr:from>
      <xdr:col>10</xdr:col>
      <xdr:colOff>57150</xdr:colOff>
      <xdr:row>18</xdr:row>
      <xdr:rowOff>28575</xdr:rowOff>
    </xdr:from>
    <xdr:to>
      <xdr:col>16</xdr:col>
      <xdr:colOff>571500</xdr:colOff>
      <xdr:row>33</xdr:row>
      <xdr:rowOff>114300</xdr:rowOff>
    </xdr:to>
    <xdr:graphicFrame>
      <xdr:nvGraphicFramePr>
        <xdr:cNvPr id="3" name="グラフ 5"/>
        <xdr:cNvGraphicFramePr/>
      </xdr:nvGraphicFramePr>
      <xdr:xfrm>
        <a:off x="6915150" y="3114675"/>
        <a:ext cx="4629150" cy="2657475"/>
      </xdr:xfrm>
      <a:graphic>
        <a:graphicData uri="http://schemas.openxmlformats.org/drawingml/2006/chart">
          <c:chart xmlns:c="http://schemas.openxmlformats.org/drawingml/2006/chart" r:id="rId3"/>
        </a:graphicData>
      </a:graphic>
    </xdr:graphicFrame>
    <xdr:clientData/>
  </xdr:twoCellAnchor>
  <xdr:twoCellAnchor>
    <xdr:from>
      <xdr:col>10</xdr:col>
      <xdr:colOff>28575</xdr:colOff>
      <xdr:row>179</xdr:row>
      <xdr:rowOff>9525</xdr:rowOff>
    </xdr:from>
    <xdr:to>
      <xdr:col>16</xdr:col>
      <xdr:colOff>542925</xdr:colOff>
      <xdr:row>190</xdr:row>
      <xdr:rowOff>123825</xdr:rowOff>
    </xdr:to>
    <xdr:graphicFrame>
      <xdr:nvGraphicFramePr>
        <xdr:cNvPr id="4" name="グラフ 3"/>
        <xdr:cNvGraphicFramePr/>
      </xdr:nvGraphicFramePr>
      <xdr:xfrm>
        <a:off x="6886575" y="35975925"/>
        <a:ext cx="4629150" cy="2000250"/>
      </xdr:xfrm>
      <a:graphic>
        <a:graphicData uri="http://schemas.openxmlformats.org/drawingml/2006/chart">
          <c:chart xmlns:c="http://schemas.openxmlformats.org/drawingml/2006/chart" r:id="rId4"/>
        </a:graphicData>
      </a:graphic>
    </xdr:graphicFrame>
    <xdr:clientData/>
  </xdr:twoCellAnchor>
  <xdr:twoCellAnchor>
    <xdr:from>
      <xdr:col>10</xdr:col>
      <xdr:colOff>28575</xdr:colOff>
      <xdr:row>191</xdr:row>
      <xdr:rowOff>76200</xdr:rowOff>
    </xdr:from>
    <xdr:to>
      <xdr:col>16</xdr:col>
      <xdr:colOff>542925</xdr:colOff>
      <xdr:row>203</xdr:row>
      <xdr:rowOff>19050</xdr:rowOff>
    </xdr:to>
    <xdr:graphicFrame>
      <xdr:nvGraphicFramePr>
        <xdr:cNvPr id="5" name="グラフ 3"/>
        <xdr:cNvGraphicFramePr/>
      </xdr:nvGraphicFramePr>
      <xdr:xfrm>
        <a:off x="6886575" y="38100000"/>
        <a:ext cx="4629150" cy="2000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00"/>
  <sheetViews>
    <sheetView tabSelected="1" zoomScalePageLayoutView="0" workbookViewId="0" topLeftCell="A220">
      <selection activeCell="K39" sqref="K39"/>
    </sheetView>
  </sheetViews>
  <sheetFormatPr defaultColWidth="9.00390625" defaultRowHeight="13.5"/>
  <cols>
    <col min="1" max="1" width="9.00390625" style="0" customWidth="1"/>
    <col min="3" max="4" width="9.00390625" style="0" customWidth="1"/>
    <col min="6" max="6" width="9.00390625" style="1" customWidth="1"/>
  </cols>
  <sheetData>
    <row r="1" spans="1:6" ht="13.5">
      <c r="A1" t="s">
        <v>19</v>
      </c>
      <c r="B1">
        <v>50</v>
      </c>
      <c r="C1" t="s">
        <v>18</v>
      </c>
      <c r="D1">
        <v>52</v>
      </c>
      <c r="E1" t="s">
        <v>0</v>
      </c>
      <c r="F1" s="1">
        <f>B1/D1</f>
        <v>0.9615384615384616</v>
      </c>
    </row>
    <row r="3" ht="13.5">
      <c r="A3" t="s">
        <v>1</v>
      </c>
    </row>
    <row r="4" spans="1:6" ht="13.5">
      <c r="A4" t="s">
        <v>2</v>
      </c>
      <c r="E4">
        <v>25</v>
      </c>
      <c r="F4" s="1">
        <f>E4/E10</f>
        <v>0.45454545454545453</v>
      </c>
    </row>
    <row r="5" spans="1:6" ht="13.5">
      <c r="A5" t="s">
        <v>3</v>
      </c>
      <c r="E5">
        <v>15</v>
      </c>
      <c r="F5" s="1">
        <f>E5/E10</f>
        <v>0.2727272727272727</v>
      </c>
    </row>
    <row r="6" spans="1:6" ht="13.5">
      <c r="A6" t="s">
        <v>4</v>
      </c>
      <c r="E6">
        <v>4</v>
      </c>
      <c r="F6" s="1">
        <f>E6/E10</f>
        <v>0.07272727272727272</v>
      </c>
    </row>
    <row r="7" spans="1:6" ht="13.5">
      <c r="A7" t="s">
        <v>5</v>
      </c>
      <c r="E7">
        <v>7</v>
      </c>
      <c r="F7" s="1">
        <f>E7/E10</f>
        <v>0.12727272727272726</v>
      </c>
    </row>
    <row r="8" spans="1:6" ht="13.5">
      <c r="A8" t="s">
        <v>6</v>
      </c>
      <c r="E8">
        <v>0</v>
      </c>
      <c r="F8" s="1">
        <f>E8/E10</f>
        <v>0</v>
      </c>
    </row>
    <row r="9" spans="1:6" ht="13.5">
      <c r="A9" t="s">
        <v>7</v>
      </c>
      <c r="E9">
        <v>4</v>
      </c>
      <c r="F9" s="1">
        <f>E9/E10</f>
        <v>0.07272727272727272</v>
      </c>
    </row>
    <row r="10" spans="1:5" ht="13.5">
      <c r="A10" t="s">
        <v>8</v>
      </c>
      <c r="E10">
        <f>SUM(E4:E9)</f>
        <v>55</v>
      </c>
    </row>
    <row r="19" ht="13.5">
      <c r="A19" t="s">
        <v>20</v>
      </c>
    </row>
    <row r="20" spans="1:6" ht="13.5">
      <c r="A20" t="s">
        <v>9</v>
      </c>
      <c r="E20">
        <v>5</v>
      </c>
      <c r="F20" s="1">
        <f>E20/E26</f>
        <v>0.1</v>
      </c>
    </row>
    <row r="21" spans="1:6" ht="13.5">
      <c r="A21" t="s">
        <v>13</v>
      </c>
      <c r="E21">
        <v>22</v>
      </c>
      <c r="F21" s="1">
        <f>E21/E26</f>
        <v>0.44</v>
      </c>
    </row>
    <row r="22" spans="1:6" ht="13.5">
      <c r="A22" t="s">
        <v>10</v>
      </c>
      <c r="E22">
        <v>16</v>
      </c>
      <c r="F22" s="1">
        <f>E22/E26</f>
        <v>0.32</v>
      </c>
    </row>
    <row r="23" spans="1:6" ht="13.5">
      <c r="A23" t="s">
        <v>11</v>
      </c>
      <c r="E23">
        <v>2</v>
      </c>
      <c r="F23" s="1">
        <f>E23/E26</f>
        <v>0.04</v>
      </c>
    </row>
    <row r="24" spans="1:6" ht="13.5">
      <c r="A24" t="s">
        <v>12</v>
      </c>
      <c r="E24">
        <v>1</v>
      </c>
      <c r="F24" s="1">
        <f>E24/E26</f>
        <v>0.02</v>
      </c>
    </row>
    <row r="25" spans="1:6" ht="13.5">
      <c r="A25" t="s">
        <v>7</v>
      </c>
      <c r="E25">
        <v>4</v>
      </c>
      <c r="F25" s="1">
        <f>E25/E26</f>
        <v>0.08</v>
      </c>
    </row>
    <row r="26" spans="1:5" ht="13.5">
      <c r="A26" t="s">
        <v>14</v>
      </c>
      <c r="E26">
        <f>SUM(E20:E25)</f>
        <v>50</v>
      </c>
    </row>
    <row r="35" ht="13.5">
      <c r="A35" t="s">
        <v>40</v>
      </c>
    </row>
    <row r="36" ht="13.5">
      <c r="A36" t="s">
        <v>45</v>
      </c>
    </row>
    <row r="37" ht="13.5">
      <c r="A37" t="s">
        <v>50</v>
      </c>
    </row>
    <row r="38" ht="13.5">
      <c r="A38" t="s">
        <v>52</v>
      </c>
    </row>
    <row r="39" spans="1:10" ht="30.75" customHeight="1">
      <c r="A39" s="7" t="s">
        <v>56</v>
      </c>
      <c r="B39" s="7"/>
      <c r="C39" s="7"/>
      <c r="D39" s="7"/>
      <c r="E39" s="7"/>
      <c r="F39" s="7"/>
      <c r="G39" s="7"/>
      <c r="H39" s="7"/>
      <c r="I39" s="7"/>
      <c r="J39" s="7"/>
    </row>
    <row r="40" spans="1:14" ht="28.5" customHeight="1">
      <c r="A40" s="7" t="s">
        <v>59</v>
      </c>
      <c r="B40" s="7"/>
      <c r="C40" s="7"/>
      <c r="D40" s="7"/>
      <c r="E40" s="7"/>
      <c r="F40" s="7"/>
      <c r="G40" s="7"/>
      <c r="H40" s="7"/>
      <c r="I40" s="7"/>
      <c r="J40" s="7"/>
      <c r="K40" s="2"/>
      <c r="L40" s="2"/>
      <c r="M40" s="2"/>
      <c r="N40" s="2"/>
    </row>
    <row r="41" ht="13.5">
      <c r="A41" s="3" t="s">
        <v>64</v>
      </c>
    </row>
    <row r="42" ht="13.5">
      <c r="A42" s="3" t="s">
        <v>68</v>
      </c>
    </row>
    <row r="43" spans="1:14" ht="30" customHeight="1">
      <c r="A43" s="6" t="s">
        <v>70</v>
      </c>
      <c r="B43" s="6"/>
      <c r="C43" s="6"/>
      <c r="D43" s="6"/>
      <c r="E43" s="6"/>
      <c r="F43" s="6"/>
      <c r="G43" s="6"/>
      <c r="H43" s="6"/>
      <c r="I43" s="6"/>
      <c r="J43" s="6"/>
      <c r="K43" s="2"/>
      <c r="L43" s="2"/>
      <c r="M43" s="2"/>
      <c r="N43" s="2"/>
    </row>
    <row r="44" spans="1:10" ht="41.25" customHeight="1">
      <c r="A44" s="7" t="s">
        <v>76</v>
      </c>
      <c r="B44" s="7"/>
      <c r="C44" s="7"/>
      <c r="D44" s="7"/>
      <c r="E44" s="7"/>
      <c r="F44" s="7"/>
      <c r="G44" s="7"/>
      <c r="H44" s="7"/>
      <c r="I44" s="7"/>
      <c r="J44" s="7"/>
    </row>
    <row r="45" ht="13.5">
      <c r="A45" s="3" t="s">
        <v>77</v>
      </c>
    </row>
    <row r="46" ht="13.5">
      <c r="A46" s="3" t="s">
        <v>82</v>
      </c>
    </row>
    <row r="47" ht="13.5">
      <c r="A47" s="3" t="s">
        <v>91</v>
      </c>
    </row>
    <row r="48" ht="13.5">
      <c r="A48" s="3" t="s">
        <v>95</v>
      </c>
    </row>
    <row r="49" spans="1:10" ht="27.75" customHeight="1">
      <c r="A49" s="9" t="s">
        <v>99</v>
      </c>
      <c r="B49" s="9"/>
      <c r="C49" s="9"/>
      <c r="D49" s="9"/>
      <c r="E49" s="9"/>
      <c r="F49" s="9"/>
      <c r="G49" s="9"/>
      <c r="H49" s="9"/>
      <c r="I49" s="9"/>
      <c r="J49" s="9"/>
    </row>
    <row r="50" spans="1:10" ht="41.25" customHeight="1">
      <c r="A50" s="7" t="s">
        <v>107</v>
      </c>
      <c r="B50" s="7"/>
      <c r="C50" s="7"/>
      <c r="D50" s="7"/>
      <c r="E50" s="7"/>
      <c r="F50" s="7"/>
      <c r="G50" s="7"/>
      <c r="H50" s="7"/>
      <c r="I50" s="7"/>
      <c r="J50" s="7"/>
    </row>
    <row r="51" ht="13.5">
      <c r="A51" s="3" t="s">
        <v>110</v>
      </c>
    </row>
    <row r="52" ht="13.5">
      <c r="A52" s="3" t="s">
        <v>38</v>
      </c>
    </row>
    <row r="53" ht="13.5">
      <c r="A53" s="3" t="s">
        <v>117</v>
      </c>
    </row>
    <row r="54" spans="1:10" ht="27.75" customHeight="1">
      <c r="A54" s="7" t="s">
        <v>122</v>
      </c>
      <c r="B54" s="7"/>
      <c r="C54" s="7"/>
      <c r="D54" s="7"/>
      <c r="E54" s="7"/>
      <c r="F54" s="7"/>
      <c r="G54" s="7"/>
      <c r="H54" s="7"/>
      <c r="I54" s="7"/>
      <c r="J54" s="7"/>
    </row>
    <row r="55" ht="13.5">
      <c r="A55" s="3" t="s">
        <v>125</v>
      </c>
    </row>
    <row r="56" ht="13.5">
      <c r="A56" s="3" t="s">
        <v>36</v>
      </c>
    </row>
    <row r="57" spans="1:10" ht="28.5" customHeight="1">
      <c r="A57" s="8" t="s">
        <v>132</v>
      </c>
      <c r="B57" s="8"/>
      <c r="C57" s="8"/>
      <c r="D57" s="8"/>
      <c r="E57" s="8"/>
      <c r="F57" s="8"/>
      <c r="G57" s="8"/>
      <c r="H57" s="8"/>
      <c r="I57" s="8"/>
      <c r="J57" s="8"/>
    </row>
    <row r="58" ht="13.5">
      <c r="A58" s="3" t="s">
        <v>136</v>
      </c>
    </row>
    <row r="59" ht="13.5">
      <c r="A59" s="3" t="s">
        <v>139</v>
      </c>
    </row>
    <row r="67" spans="1:10" ht="27.75" customHeight="1">
      <c r="A67" s="7" t="s">
        <v>41</v>
      </c>
      <c r="B67" s="7"/>
      <c r="C67" s="7"/>
      <c r="D67" s="7"/>
      <c r="E67" s="7"/>
      <c r="F67" s="7"/>
      <c r="G67" s="7"/>
      <c r="H67" s="7"/>
      <c r="I67" s="7"/>
      <c r="J67" s="7"/>
    </row>
    <row r="68" ht="13.5">
      <c r="A68" t="s">
        <v>47</v>
      </c>
    </row>
    <row r="69" ht="13.5">
      <c r="A69" t="s">
        <v>53</v>
      </c>
    </row>
    <row r="70" ht="13.5">
      <c r="A70" t="s">
        <v>60</v>
      </c>
    </row>
    <row r="71" spans="1:15" ht="41.25" customHeight="1">
      <c r="A71" s="7" t="s">
        <v>65</v>
      </c>
      <c r="B71" s="7"/>
      <c r="C71" s="7"/>
      <c r="D71" s="7"/>
      <c r="E71" s="7"/>
      <c r="F71" s="7"/>
      <c r="G71" s="7"/>
      <c r="H71" s="7"/>
      <c r="I71" s="7"/>
      <c r="J71" s="7"/>
      <c r="K71" s="3"/>
      <c r="L71" s="3"/>
      <c r="M71" s="3"/>
      <c r="N71" s="3"/>
      <c r="O71" s="3"/>
    </row>
    <row r="72" ht="13.5">
      <c r="A72" t="s">
        <v>75</v>
      </c>
    </row>
    <row r="73" ht="13.5">
      <c r="A73" t="s">
        <v>78</v>
      </c>
    </row>
    <row r="74" ht="13.5">
      <c r="A74" t="s">
        <v>83</v>
      </c>
    </row>
    <row r="75" ht="13.5">
      <c r="A75" t="s">
        <v>88</v>
      </c>
    </row>
    <row r="76" ht="13.5">
      <c r="A76" t="s">
        <v>92</v>
      </c>
    </row>
    <row r="77" ht="13.5">
      <c r="A77" t="s">
        <v>97</v>
      </c>
    </row>
    <row r="78" ht="13.5">
      <c r="A78" t="s">
        <v>100</v>
      </c>
    </row>
    <row r="79" spans="1:10" ht="28.5" customHeight="1">
      <c r="A79" s="7" t="s">
        <v>102</v>
      </c>
      <c r="B79" s="7"/>
      <c r="C79" s="7"/>
      <c r="D79" s="7"/>
      <c r="E79" s="7"/>
      <c r="F79" s="7"/>
      <c r="G79" s="7"/>
      <c r="H79" s="7"/>
      <c r="I79" s="7"/>
      <c r="J79" s="7"/>
    </row>
    <row r="80" ht="13.5">
      <c r="A80" t="s">
        <v>103</v>
      </c>
    </row>
    <row r="81" ht="13.5">
      <c r="A81" t="s">
        <v>114</v>
      </c>
    </row>
    <row r="82" ht="13.5">
      <c r="A82" t="s">
        <v>115</v>
      </c>
    </row>
    <row r="83" ht="13.5">
      <c r="A83" t="s">
        <v>120</v>
      </c>
    </row>
    <row r="84" ht="13.5">
      <c r="A84" t="s">
        <v>126</v>
      </c>
    </row>
    <row r="85" ht="13.5">
      <c r="A85" t="s">
        <v>129</v>
      </c>
    </row>
    <row r="86" ht="13.5">
      <c r="A86" t="s">
        <v>140</v>
      </c>
    </row>
    <row r="91" ht="13.5">
      <c r="A91" t="s">
        <v>42</v>
      </c>
    </row>
    <row r="92" ht="13.5">
      <c r="A92" t="s">
        <v>46</v>
      </c>
    </row>
    <row r="93" ht="13.5">
      <c r="A93" t="s">
        <v>51</v>
      </c>
    </row>
    <row r="94" ht="13.5">
      <c r="A94" t="s">
        <v>54</v>
      </c>
    </row>
    <row r="95" ht="13.5">
      <c r="A95" t="s">
        <v>61</v>
      </c>
    </row>
    <row r="96" ht="13.5">
      <c r="A96" t="s">
        <v>66</v>
      </c>
    </row>
    <row r="97" ht="13.5">
      <c r="A97" t="s">
        <v>69</v>
      </c>
    </row>
    <row r="98" spans="1:10" ht="28.5" customHeight="1">
      <c r="A98" s="7" t="s">
        <v>71</v>
      </c>
      <c r="B98" s="7"/>
      <c r="C98" s="7"/>
      <c r="D98" s="7"/>
      <c r="E98" s="7"/>
      <c r="F98" s="7"/>
      <c r="G98" s="7"/>
      <c r="H98" s="7"/>
      <c r="I98" s="7"/>
      <c r="J98" s="7"/>
    </row>
    <row r="99" spans="1:15" ht="29.25" customHeight="1">
      <c r="A99" s="7" t="s">
        <v>146</v>
      </c>
      <c r="B99" s="7"/>
      <c r="C99" s="7"/>
      <c r="D99" s="7"/>
      <c r="E99" s="7"/>
      <c r="F99" s="7"/>
      <c r="G99" s="7"/>
      <c r="H99" s="7"/>
      <c r="I99" s="7"/>
      <c r="J99" s="7"/>
      <c r="K99" s="3"/>
      <c r="L99" s="3"/>
      <c r="M99" s="3"/>
      <c r="N99" s="3"/>
      <c r="O99" s="3"/>
    </row>
    <row r="100" ht="13.5">
      <c r="A100" s="3" t="s">
        <v>74</v>
      </c>
    </row>
    <row r="101" spans="1:10" ht="27.75" customHeight="1">
      <c r="A101" s="7" t="s">
        <v>79</v>
      </c>
      <c r="B101" s="7"/>
      <c r="C101" s="7"/>
      <c r="D101" s="7"/>
      <c r="E101" s="7"/>
      <c r="F101" s="7"/>
      <c r="G101" s="7"/>
      <c r="H101" s="7"/>
      <c r="I101" s="7"/>
      <c r="J101" s="7"/>
    </row>
    <row r="102" ht="13.5">
      <c r="A102" s="3" t="s">
        <v>84</v>
      </c>
    </row>
    <row r="103" spans="1:10" ht="27" customHeight="1">
      <c r="A103" s="7" t="s">
        <v>86</v>
      </c>
      <c r="B103" s="7"/>
      <c r="C103" s="7"/>
      <c r="D103" s="7"/>
      <c r="E103" s="7"/>
      <c r="F103" s="7"/>
      <c r="G103" s="7"/>
      <c r="H103" s="7"/>
      <c r="I103" s="7"/>
      <c r="J103" s="7"/>
    </row>
    <row r="104" ht="13.5">
      <c r="A104" s="3" t="s">
        <v>87</v>
      </c>
    </row>
    <row r="105" ht="13.5">
      <c r="A105" s="3" t="s">
        <v>89</v>
      </c>
    </row>
    <row r="106" ht="13.5">
      <c r="A106" s="3" t="s">
        <v>96</v>
      </c>
    </row>
    <row r="107" ht="13.5">
      <c r="A107" s="3" t="s">
        <v>98</v>
      </c>
    </row>
    <row r="108" ht="13.5">
      <c r="A108" s="3" t="s">
        <v>101</v>
      </c>
    </row>
    <row r="109" ht="13.5">
      <c r="A109" s="3" t="s">
        <v>103</v>
      </c>
    </row>
    <row r="110" ht="13.5">
      <c r="A110" s="3" t="s">
        <v>135</v>
      </c>
    </row>
    <row r="111" ht="13.5">
      <c r="A111" s="3" t="s">
        <v>111</v>
      </c>
    </row>
    <row r="112" ht="13.5">
      <c r="A112" s="3" t="s">
        <v>114</v>
      </c>
    </row>
    <row r="113" ht="13.5">
      <c r="A113" s="3" t="s">
        <v>116</v>
      </c>
    </row>
    <row r="114" ht="13.5">
      <c r="A114" s="3" t="s">
        <v>119</v>
      </c>
    </row>
    <row r="115" ht="13.5">
      <c r="A115" s="3" t="s">
        <v>121</v>
      </c>
    </row>
    <row r="116" ht="13.5">
      <c r="A116" s="3" t="s">
        <v>123</v>
      </c>
    </row>
    <row r="117" ht="13.5">
      <c r="A117" s="3" t="s">
        <v>131</v>
      </c>
    </row>
    <row r="118" ht="13.5">
      <c r="A118" s="3" t="s">
        <v>133</v>
      </c>
    </row>
    <row r="119" ht="13.5">
      <c r="A119" s="3" t="s">
        <v>141</v>
      </c>
    </row>
    <row r="121" ht="13.5">
      <c r="A121" t="s">
        <v>43</v>
      </c>
    </row>
    <row r="122" spans="1:14" s="3" customFormat="1" ht="42" customHeight="1">
      <c r="A122" s="8" t="s">
        <v>48</v>
      </c>
      <c r="B122" s="8"/>
      <c r="C122" s="8"/>
      <c r="D122" s="8"/>
      <c r="E122" s="8"/>
      <c r="F122" s="8"/>
      <c r="G122" s="8"/>
      <c r="H122" s="8"/>
      <c r="I122" s="8"/>
      <c r="J122" s="8"/>
      <c r="K122" s="4"/>
      <c r="L122" s="4"/>
      <c r="M122" s="4"/>
      <c r="N122" s="4"/>
    </row>
    <row r="123" ht="13.5">
      <c r="A123" t="s">
        <v>34</v>
      </c>
    </row>
    <row r="124" spans="1:14" ht="30.75" customHeight="1">
      <c r="A124" s="7" t="s">
        <v>55</v>
      </c>
      <c r="B124" s="7"/>
      <c r="C124" s="7"/>
      <c r="D124" s="7"/>
      <c r="E124" s="7"/>
      <c r="F124" s="7"/>
      <c r="G124" s="7"/>
      <c r="H124" s="7"/>
      <c r="I124" s="7"/>
      <c r="J124" s="7"/>
      <c r="K124" s="4"/>
      <c r="L124" s="4"/>
      <c r="M124" s="4"/>
      <c r="N124" s="4"/>
    </row>
    <row r="125" spans="1:10" ht="27" customHeight="1">
      <c r="A125" s="7" t="s">
        <v>57</v>
      </c>
      <c r="B125" s="7"/>
      <c r="C125" s="7"/>
      <c r="D125" s="7"/>
      <c r="E125" s="7"/>
      <c r="F125" s="7"/>
      <c r="G125" s="7"/>
      <c r="H125" s="7"/>
      <c r="I125" s="7"/>
      <c r="J125" s="7"/>
    </row>
    <row r="126" ht="13.5">
      <c r="A126" s="3" t="s">
        <v>62</v>
      </c>
    </row>
    <row r="127" ht="13.5">
      <c r="A127" s="3" t="s">
        <v>67</v>
      </c>
    </row>
    <row r="128" ht="13.5">
      <c r="A128" s="3" t="s">
        <v>106</v>
      </c>
    </row>
    <row r="129" ht="13.5">
      <c r="A129" s="3" t="s">
        <v>80</v>
      </c>
    </row>
    <row r="130" ht="13.5">
      <c r="A130" s="3" t="s">
        <v>90</v>
      </c>
    </row>
    <row r="131" ht="13.5">
      <c r="A131" s="3" t="s">
        <v>93</v>
      </c>
    </row>
    <row r="132" ht="13.5">
      <c r="A132" s="3" t="s">
        <v>104</v>
      </c>
    </row>
    <row r="133" ht="13.5">
      <c r="A133" s="3" t="s">
        <v>108</v>
      </c>
    </row>
    <row r="134" spans="1:10" ht="41.25" customHeight="1">
      <c r="A134" s="7" t="s">
        <v>144</v>
      </c>
      <c r="B134" s="7"/>
      <c r="C134" s="7"/>
      <c r="D134" s="7"/>
      <c r="E134" s="7"/>
      <c r="F134" s="7"/>
      <c r="G134" s="7"/>
      <c r="H134" s="7"/>
      <c r="I134" s="7"/>
      <c r="J134" s="7"/>
    </row>
    <row r="135" ht="13.5">
      <c r="A135" s="3" t="s">
        <v>118</v>
      </c>
    </row>
    <row r="136" ht="13.5">
      <c r="A136" s="3" t="s">
        <v>124</v>
      </c>
    </row>
    <row r="137" ht="13.5">
      <c r="A137" s="3" t="s">
        <v>128</v>
      </c>
    </row>
    <row r="138" ht="13.5">
      <c r="A138" s="3" t="s">
        <v>130</v>
      </c>
    </row>
    <row r="139" spans="1:10" s="5" customFormat="1" ht="25.5" customHeight="1">
      <c r="A139" s="6" t="s">
        <v>134</v>
      </c>
      <c r="B139" s="6"/>
      <c r="C139" s="6"/>
      <c r="D139" s="6"/>
      <c r="E139" s="6"/>
      <c r="F139" s="6"/>
      <c r="G139" s="6"/>
      <c r="H139" s="6"/>
      <c r="I139" s="6"/>
      <c r="J139" s="6"/>
    </row>
    <row r="140" ht="13.5">
      <c r="A140" s="3" t="s">
        <v>137</v>
      </c>
    </row>
    <row r="141" ht="13.5">
      <c r="A141" s="3" t="s">
        <v>142</v>
      </c>
    </row>
    <row r="148" ht="13.5">
      <c r="A148" t="s">
        <v>21</v>
      </c>
    </row>
    <row r="149" spans="1:6" ht="13.5">
      <c r="A149" t="s">
        <v>15</v>
      </c>
      <c r="E149">
        <v>34</v>
      </c>
      <c r="F149" s="1">
        <f>E149/E154</f>
        <v>0.4594594594594595</v>
      </c>
    </row>
    <row r="150" spans="1:6" ht="13.5">
      <c r="A150" t="s">
        <v>16</v>
      </c>
      <c r="E150">
        <v>19</v>
      </c>
      <c r="F150" s="1">
        <f>E150/E154</f>
        <v>0.25675675675675674</v>
      </c>
    </row>
    <row r="151" spans="1:6" ht="13.5">
      <c r="A151" t="s">
        <v>17</v>
      </c>
      <c r="E151">
        <v>12</v>
      </c>
      <c r="F151" s="1">
        <f>E151/E154</f>
        <v>0.16216216216216217</v>
      </c>
    </row>
    <row r="152" spans="1:6" ht="13.5">
      <c r="A152" t="s">
        <v>6</v>
      </c>
      <c r="E152">
        <v>3</v>
      </c>
      <c r="F152" s="1">
        <f>E152/E154</f>
        <v>0.04054054054054054</v>
      </c>
    </row>
    <row r="153" spans="1:6" ht="13.5">
      <c r="A153" t="s">
        <v>7</v>
      </c>
      <c r="E153">
        <v>6</v>
      </c>
      <c r="F153" s="1">
        <f>E153/E154</f>
        <v>0.08108108108108109</v>
      </c>
    </row>
    <row r="154" spans="1:5" ht="13.5">
      <c r="A154" t="s">
        <v>8</v>
      </c>
      <c r="E154">
        <f>SUM(E149:E153)</f>
        <v>74</v>
      </c>
    </row>
    <row r="156" ht="13.5">
      <c r="A156" t="s">
        <v>39</v>
      </c>
    </row>
    <row r="157" ht="13.5">
      <c r="A157" t="s">
        <v>35</v>
      </c>
    </row>
    <row r="158" ht="13.5">
      <c r="A158" t="s">
        <v>94</v>
      </c>
    </row>
    <row r="159" ht="13.5">
      <c r="A159" t="s">
        <v>112</v>
      </c>
    </row>
    <row r="166" spans="1:10" ht="26.25" customHeight="1">
      <c r="A166" s="6" t="s">
        <v>44</v>
      </c>
      <c r="B166" s="6"/>
      <c r="C166" s="6"/>
      <c r="D166" s="6"/>
      <c r="E166" s="6"/>
      <c r="F166" s="6"/>
      <c r="G166" s="6"/>
      <c r="H166" s="6"/>
      <c r="I166" s="6"/>
      <c r="J166" s="6"/>
    </row>
    <row r="167" ht="13.5">
      <c r="A167" t="s">
        <v>49</v>
      </c>
    </row>
    <row r="168" spans="1:10" ht="27" customHeight="1">
      <c r="A168" s="7" t="s">
        <v>58</v>
      </c>
      <c r="B168" s="7"/>
      <c r="C168" s="7"/>
      <c r="D168" s="7"/>
      <c r="E168" s="7"/>
      <c r="F168" s="7"/>
      <c r="G168" s="7"/>
      <c r="H168" s="7"/>
      <c r="I168" s="7"/>
      <c r="J168" s="7"/>
    </row>
    <row r="169" ht="13.5">
      <c r="A169" t="s">
        <v>63</v>
      </c>
    </row>
    <row r="170" spans="1:14" ht="27" customHeight="1">
      <c r="A170" s="7" t="s">
        <v>145</v>
      </c>
      <c r="B170" s="7"/>
      <c r="C170" s="7"/>
      <c r="D170" s="7"/>
      <c r="E170" s="7"/>
      <c r="F170" s="7"/>
      <c r="G170" s="7"/>
      <c r="H170" s="7"/>
      <c r="I170" s="7"/>
      <c r="J170" s="7"/>
      <c r="K170" s="3"/>
      <c r="L170" s="3"/>
      <c r="M170" s="3"/>
      <c r="N170" s="3"/>
    </row>
    <row r="171" spans="1:10" ht="27" customHeight="1">
      <c r="A171" s="7" t="s">
        <v>72</v>
      </c>
      <c r="B171" s="7"/>
      <c r="C171" s="7"/>
      <c r="D171" s="7"/>
      <c r="E171" s="7"/>
      <c r="F171" s="7"/>
      <c r="G171" s="7"/>
      <c r="H171" s="7"/>
      <c r="I171" s="7"/>
      <c r="J171" s="7"/>
    </row>
    <row r="172" ht="13.5">
      <c r="A172" t="s">
        <v>113</v>
      </c>
    </row>
    <row r="173" ht="13.5">
      <c r="A173" t="s">
        <v>73</v>
      </c>
    </row>
    <row r="174" ht="13.5">
      <c r="A174" t="s">
        <v>81</v>
      </c>
    </row>
    <row r="175" ht="13.5">
      <c r="A175" t="s">
        <v>85</v>
      </c>
    </row>
    <row r="176" ht="13.5">
      <c r="A176" t="s">
        <v>105</v>
      </c>
    </row>
    <row r="177" ht="13.5">
      <c r="A177" t="s">
        <v>109</v>
      </c>
    </row>
    <row r="178" ht="13.5">
      <c r="A178" t="s">
        <v>127</v>
      </c>
    </row>
    <row r="179" ht="13.5">
      <c r="A179" t="s">
        <v>37</v>
      </c>
    </row>
    <row r="180" ht="13.5">
      <c r="A180" t="s">
        <v>138</v>
      </c>
    </row>
    <row r="181" ht="13.5">
      <c r="A181" t="s">
        <v>143</v>
      </c>
    </row>
    <row r="184" ht="13.5">
      <c r="A184" t="s">
        <v>33</v>
      </c>
    </row>
    <row r="185" spans="1:6" ht="13.5">
      <c r="A185" t="s">
        <v>22</v>
      </c>
      <c r="E185">
        <v>1</v>
      </c>
      <c r="F185" s="1">
        <f>E185/E195</f>
        <v>0.02</v>
      </c>
    </row>
    <row r="186" spans="1:6" ht="13.5">
      <c r="A186" t="s">
        <v>23</v>
      </c>
      <c r="E186">
        <v>4</v>
      </c>
      <c r="F186" s="1">
        <f>E186/E195</f>
        <v>0.08</v>
      </c>
    </row>
    <row r="187" spans="1:6" ht="13.5">
      <c r="A187" t="s">
        <v>24</v>
      </c>
      <c r="E187">
        <v>6</v>
      </c>
      <c r="F187" s="1">
        <f>E187/E195</f>
        <v>0.12</v>
      </c>
    </row>
    <row r="188" spans="1:6" ht="13.5">
      <c r="A188" t="s">
        <v>25</v>
      </c>
      <c r="E188">
        <v>7</v>
      </c>
      <c r="F188" s="1">
        <f>E188/E195</f>
        <v>0.14</v>
      </c>
    </row>
    <row r="189" spans="1:6" ht="13.5">
      <c r="A189" t="s">
        <v>26</v>
      </c>
      <c r="E189">
        <v>12</v>
      </c>
      <c r="F189" s="1">
        <f>E189/E195</f>
        <v>0.24</v>
      </c>
    </row>
    <row r="190" spans="1:6" ht="13.5">
      <c r="A190" t="s">
        <v>30</v>
      </c>
      <c r="E190">
        <v>1</v>
      </c>
      <c r="F190" s="1">
        <f>E190/E195</f>
        <v>0.02</v>
      </c>
    </row>
    <row r="191" spans="1:6" ht="13.5">
      <c r="A191" t="s">
        <v>27</v>
      </c>
      <c r="E191">
        <v>1</v>
      </c>
      <c r="F191" s="1">
        <f>E191/E195</f>
        <v>0.02</v>
      </c>
    </row>
    <row r="192" spans="1:6" ht="13.5">
      <c r="A192" t="s">
        <v>28</v>
      </c>
      <c r="E192">
        <v>5</v>
      </c>
      <c r="F192" s="1">
        <f>E192/E195</f>
        <v>0.1</v>
      </c>
    </row>
    <row r="193" spans="1:6" ht="13.5">
      <c r="A193" t="s">
        <v>29</v>
      </c>
      <c r="E193">
        <v>7</v>
      </c>
      <c r="F193" s="1">
        <f>E193/E195</f>
        <v>0.14</v>
      </c>
    </row>
    <row r="194" spans="1:6" ht="13.5">
      <c r="A194" t="s">
        <v>7</v>
      </c>
      <c r="E194">
        <v>6</v>
      </c>
      <c r="F194" s="1">
        <f>E194/E195</f>
        <v>0.12</v>
      </c>
    </row>
    <row r="195" spans="1:5" ht="13.5">
      <c r="A195" t="s">
        <v>14</v>
      </c>
      <c r="E195">
        <f>SUM(E185:E194)</f>
        <v>50</v>
      </c>
    </row>
    <row r="197" spans="1:6" ht="13.5">
      <c r="A197" t="s">
        <v>31</v>
      </c>
      <c r="E197">
        <v>27</v>
      </c>
      <c r="F197" s="1">
        <f>E197/E200</f>
        <v>0.54</v>
      </c>
    </row>
    <row r="198" spans="1:6" ht="13.5">
      <c r="A198" t="s">
        <v>32</v>
      </c>
      <c r="E198">
        <v>17</v>
      </c>
      <c r="F198" s="1">
        <f>E198/E200</f>
        <v>0.34</v>
      </c>
    </row>
    <row r="199" spans="1:6" ht="13.5">
      <c r="A199" t="s">
        <v>7</v>
      </c>
      <c r="E199">
        <v>6</v>
      </c>
      <c r="F199" s="1">
        <f>E199/E200</f>
        <v>0.12</v>
      </c>
    </row>
    <row r="200" spans="1:5" ht="13.5">
      <c r="A200" t="s">
        <v>14</v>
      </c>
      <c r="E200">
        <f>SUM(E197:E199)</f>
        <v>50</v>
      </c>
    </row>
  </sheetData>
  <sheetProtection/>
  <mergeCells count="24">
    <mergeCell ref="A54:J54"/>
    <mergeCell ref="A57:J57"/>
    <mergeCell ref="A39:J39"/>
    <mergeCell ref="A40:J40"/>
    <mergeCell ref="A43:J43"/>
    <mergeCell ref="A44:J44"/>
    <mergeCell ref="A49:J49"/>
    <mergeCell ref="A50:J50"/>
    <mergeCell ref="A67:J67"/>
    <mergeCell ref="A71:J71"/>
    <mergeCell ref="A79:J79"/>
    <mergeCell ref="A98:J98"/>
    <mergeCell ref="A99:J99"/>
    <mergeCell ref="A101:J101"/>
    <mergeCell ref="A166:J166"/>
    <mergeCell ref="A168:J168"/>
    <mergeCell ref="A170:J170"/>
    <mergeCell ref="A171:J171"/>
    <mergeCell ref="A103:J103"/>
    <mergeCell ref="A122:J122"/>
    <mergeCell ref="A124:J124"/>
    <mergeCell ref="A125:J125"/>
    <mergeCell ref="A134:J134"/>
    <mergeCell ref="A139:J139"/>
  </mergeCells>
  <printOptions/>
  <pageMargins left="0.75" right="0.75" top="1" bottom="1"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藤ノ木政勝</dc:creator>
  <cp:keywords/>
  <dc:description/>
  <cp:lastModifiedBy>Taichi</cp:lastModifiedBy>
  <cp:lastPrinted>2014-07-09T05:31:25Z</cp:lastPrinted>
  <dcterms:created xsi:type="dcterms:W3CDTF">2009-06-06T04:17:08Z</dcterms:created>
  <dcterms:modified xsi:type="dcterms:W3CDTF">2014-08-04T01:59:40Z</dcterms:modified>
  <cp:category/>
  <cp:version/>
  <cp:contentType/>
  <cp:contentStatus/>
</cp:coreProperties>
</file>