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00" windowHeight="11250" activeTab="0"/>
  </bookViews>
  <sheets>
    <sheet name="H28" sheetId="1" r:id="rId1"/>
  </sheets>
  <definedNames/>
  <calcPr fullCalcOnLoad="1"/>
</workbook>
</file>

<file path=xl/sharedStrings.xml><?xml version="1.0" encoding="utf-8"?>
<sst xmlns="http://schemas.openxmlformats.org/spreadsheetml/2006/main" count="107" uniqueCount="97">
  <si>
    <t>回答率　</t>
  </si>
  <si>
    <t>大会要旨集</t>
  </si>
  <si>
    <t>会場でのお知らせ</t>
  </si>
  <si>
    <t>ホームページ</t>
  </si>
  <si>
    <t>知人からの情報</t>
  </si>
  <si>
    <t>その他</t>
  </si>
  <si>
    <t>回答なし</t>
  </si>
  <si>
    <t>計（複数含む）</t>
  </si>
  <si>
    <t>非常に有益</t>
  </si>
  <si>
    <t>やや有益</t>
  </si>
  <si>
    <t>あまり有益ではない</t>
  </si>
  <si>
    <t>全く有益ではない</t>
  </si>
  <si>
    <t>有益</t>
  </si>
  <si>
    <t>計</t>
  </si>
  <si>
    <t>研究業界の問題を取り上げる企画</t>
  </si>
  <si>
    <t>研究費獲得や職探しなどに役立つ企画</t>
  </si>
  <si>
    <t>交流を深めるような企画</t>
  </si>
  <si>
    <t>配布数</t>
  </si>
  <si>
    <t>回答数</t>
  </si>
  <si>
    <t>（６）　男女・若手委員会ワークショップではどの様なテーマを取り上げて欲しいですか（複数回答含む）</t>
  </si>
  <si>
    <t>男</t>
  </si>
  <si>
    <t>女</t>
  </si>
  <si>
    <t>PI</t>
  </si>
  <si>
    <t>任期無教員・研究員</t>
  </si>
  <si>
    <t>任期有教員・研究員</t>
  </si>
  <si>
    <t>大学院生</t>
  </si>
  <si>
    <t>学部生</t>
  </si>
  <si>
    <t>（１） あなたの属性を教えてください</t>
  </si>
  <si>
    <t>（２）　今回の企画をどうやって知りましたか？</t>
  </si>
  <si>
    <t>（3）　ワークショップの内容についてどう感じましたか？その理由もお聞かせください。</t>
  </si>
  <si>
    <r>
      <rPr>
        <sz val="10.5"/>
        <rFont val="ＭＳ Ｐ明朝"/>
        <family val="1"/>
      </rPr>
      <t>（４）</t>
    </r>
    <r>
      <rPr>
        <sz val="7"/>
        <rFont val="Times New Roman"/>
        <family val="1"/>
      </rPr>
      <t xml:space="preserve">  </t>
    </r>
    <r>
      <rPr>
        <sz val="10.5"/>
        <rFont val="ＭＳ 明朝"/>
        <family val="1"/>
      </rPr>
      <t>ワークショップの構成・司会進行・時間帯などに関してご意見をお聞かせ下さい。</t>
    </r>
  </si>
  <si>
    <t>10代</t>
  </si>
  <si>
    <t>20代</t>
  </si>
  <si>
    <t>30代</t>
  </si>
  <si>
    <t>40代</t>
  </si>
  <si>
    <t>50代</t>
  </si>
  <si>
    <t>60代</t>
  </si>
  <si>
    <t>70代</t>
  </si>
  <si>
    <t>講演者の説明がすばらしい</t>
  </si>
  <si>
    <t>男女研究者に関してまとまったお話をきけて楽しかった。</t>
  </si>
  <si>
    <t>事実確認と自己認識</t>
  </si>
  <si>
    <t>女性研究者の立場について知ることができた</t>
  </si>
  <si>
    <t>知らないことがいくつかあった</t>
  </si>
  <si>
    <t>現状をアンケートなどの実地の意見を取り上げていたので、地に足がついている発表だった。しかしながら、データが見にくい部分があったのと、解決策を示してほしいと思った。</t>
  </si>
  <si>
    <t>男女共同参画にむける明確な問題点を知ることができた。</t>
  </si>
  <si>
    <t>日本と海外の差を知ることができたので。</t>
  </si>
  <si>
    <t>漠然としか知らなかったことが多くのデータで具体的に現状が理解できた。</t>
  </si>
  <si>
    <t>興味深い内容でした。</t>
  </si>
  <si>
    <t>女性同士の競争を適切に実施するには候補者の人数を増やす必要があるという視点に納得</t>
  </si>
  <si>
    <t>自身のことにも関係する世の中の現状を知ることができた。</t>
  </si>
  <si>
    <t>京大の先生だからある程度仕方ないが、京大の資料はあまり参考にならないと思う。</t>
  </si>
  <si>
    <t>知りたくてもなかなか知らなかった統計情報を知れたので</t>
  </si>
  <si>
    <t>すばらしい研究者である稲葉先生から聞けたため</t>
  </si>
  <si>
    <t>女性の現状について知るいい機会でした。</t>
  </si>
  <si>
    <t>企業に勤めていますが、非常に勉強になりました。</t>
  </si>
  <si>
    <t>現在どのような状況なのか知ることができた。たくさんデータがあり、問題点がたくさんあるのがよくわかった。</t>
  </si>
  <si>
    <t>豊富なデータを拝見できた</t>
  </si>
  <si>
    <t>今後就職するにあたって自分が抱えるかもしれないハンディを知ることができました。</t>
  </si>
  <si>
    <t>理由</t>
  </si>
  <si>
    <t>もう少しいろいろな方々のお話を聞いてみたかった。</t>
  </si>
  <si>
    <t>面白い講演でした</t>
  </si>
  <si>
    <t>適切だと思います。</t>
  </si>
  <si>
    <t>講演者が１人だけというのがひっかかった。問題を羅列するだけでは何も解決しない。思っていたのと違った（discussionするのかと思っていた）</t>
  </si>
  <si>
    <t>問題は感じられませんでした。</t>
  </si>
  <si>
    <t>もう少し討論時間をとるべきであった</t>
  </si>
  <si>
    <t>丁度良いと思います。</t>
  </si>
  <si>
    <t>稲葉先生の説明大変わかりやすかったです。</t>
  </si>
  <si>
    <t>参加者で話し合う時間があったらおもしろいかと思います。</t>
  </si>
  <si>
    <t>もっと稲葉先生の経験談も聞きたかった。</t>
  </si>
  <si>
    <t>良い</t>
  </si>
  <si>
    <t>研究と育児の両立</t>
  </si>
  <si>
    <t>コネ作り</t>
  </si>
  <si>
    <t>学内行政、学部教育、研究（院生指導）のバランスについて。研究室運営のための資金調達</t>
  </si>
  <si>
    <t>博士取得後のキャリア形成について（アカデミアで正規雇用に就けるか）</t>
  </si>
  <si>
    <t>男性からするとただでさえ少ないアカデミアポストを女性研究者を増やすために使われる（女性限定募集など）のに危機感を持っている。結局、企業に移るキャリアパスが無いのが問題。</t>
  </si>
  <si>
    <t>任期がある現在のポジション</t>
  </si>
  <si>
    <t>相方のキャリアパスと別居問題</t>
  </si>
  <si>
    <t>研究者の妻が今後を心配しています（育休中）</t>
  </si>
  <si>
    <t>育休後にどうすればマイナススタートではなくゼロスタートにできるかを考えています。</t>
  </si>
  <si>
    <t>働き続ける覚悟</t>
  </si>
  <si>
    <t>ドクターの就職先、正規・非正規、立地（同居、別居など、指摘な面との葛藤）</t>
  </si>
  <si>
    <t>大学卒業前に結婚、出産をしたため、いわゆる原液の方々とは博士号取得まで４年の差がつき、気付けば30代後半。夫に養われながらの無給の研究院生活。今後どうしたものかと悩んでいます。</t>
  </si>
  <si>
    <t>男性からのプレッシャーを感じながら大学院生をやっています。今はラボのボスが理解があるので助かっていますが、今後PIを目指してアカデミアを受ける際、就職先の理解がどれだけあるかが心配。また、出産の時期も悩みます。</t>
  </si>
  <si>
    <t>応募資格が年齢で区切られること。学位取得後何年という方が研究の分野では適しているのでは</t>
  </si>
  <si>
    <t>海外や他分野研究へのチャレンジと、ポスト確保のためのストラテジーの兼ね合い。</t>
  </si>
  <si>
    <t>（５） 男女共同参画に限らず、ご自身のキャリア形成で悩んでいる点をお聞かせ下さい。</t>
  </si>
  <si>
    <t>（７）　男女共同参画推進・若手研究者育成に関する細胞生物学会としての取り組みとしてワークショップ以外にはどのようなことが必要でしょうか（自由記述）</t>
  </si>
  <si>
    <t>まず、参加者が女性の方が多いようでは何も解決しないと思う。半ば強制的なセッションにした方が良いのでは。</t>
  </si>
  <si>
    <t>官、産に対する働きかけ</t>
  </si>
  <si>
    <t>女性研究者からの本音をもっと知りたいです（どうすればいいのか。昇進より安定を求めているのかetc.)</t>
  </si>
  <si>
    <t>グループワーク等で他の立場の人が男女差をどう考えるか知れたら面白いかと思いました。</t>
  </si>
  <si>
    <t>キャリア形成の際に、出産など気になります。経験談を聞きたいです。</t>
  </si>
  <si>
    <t>具体的な内容</t>
  </si>
  <si>
    <t>女性の自己啓発</t>
  </si>
  <si>
    <t>Gender問題を根本的に改善するような社会構造改革について</t>
  </si>
  <si>
    <t>研究補助員、ポスドクを含めた無期転用と雇い止め問題</t>
  </si>
  <si>
    <t>女性の意識を高める勇気づけ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</si>
</sst>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44">
    <font>
      <sz val="11"/>
      <name val="ＭＳ Ｐゴシック"/>
      <family val="3"/>
    </font>
    <font>
      <sz val="6"/>
      <name val="ＭＳ Ｐゴシック"/>
      <family val="3"/>
    </font>
    <font>
      <sz val="11"/>
      <color indexed="8"/>
      <name val="ＭＳ Ｐゴシック"/>
      <family val="3"/>
    </font>
    <font>
      <sz val="10.1"/>
      <color indexed="8"/>
      <name val="ＭＳ Ｐゴシック"/>
      <family val="3"/>
    </font>
    <font>
      <sz val="10.5"/>
      <name val="ＭＳ 明朝"/>
      <family val="1"/>
    </font>
    <font>
      <sz val="10.5"/>
      <name val="Century"/>
      <family val="1"/>
    </font>
    <font>
      <sz val="7"/>
      <name val="Times New Roman"/>
      <family val="1"/>
    </font>
    <font>
      <sz val="10.5"/>
      <name val="ＭＳ Ｐ明朝"/>
      <family val="1"/>
    </font>
    <font>
      <sz val="9"/>
      <color indexed="8"/>
      <name val="ＭＳ Ｐゴシック"/>
      <family val="3"/>
    </font>
    <font>
      <sz val="9"/>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
    <xf numFmtId="0" fontId="0" fillId="0" borderId="0" xfId="0" applyAlignment="1">
      <alignment vertical="center"/>
    </xf>
    <xf numFmtId="176" fontId="0" fillId="0" borderId="0" xfId="0" applyNumberFormat="1" applyAlignment="1">
      <alignment vertical="center"/>
    </xf>
    <xf numFmtId="0" fontId="0" fillId="0" borderId="0" xfId="0" applyAlignment="1">
      <alignment vertical="center" wrapText="1"/>
    </xf>
    <xf numFmtId="0" fontId="5" fillId="0" borderId="0" xfId="0" applyFont="1" applyAlignment="1">
      <alignment horizontal="left" vertical="center"/>
    </xf>
    <xf numFmtId="49" fontId="0" fillId="0" borderId="0" xfId="0" applyNumberFormat="1" applyBorder="1" applyAlignment="1">
      <alignment vertical="top"/>
    </xf>
    <xf numFmtId="0" fontId="0" fillId="0" borderId="0" xfId="0" applyBorder="1" applyAlignment="1">
      <alignment horizontal="center" vertical="center" wrapText="1"/>
    </xf>
    <xf numFmtId="0" fontId="0" fillId="0" borderId="0" xfId="0" applyAlignment="1">
      <alignment horizontal="left" vertical="center"/>
    </xf>
    <xf numFmtId="0" fontId="0" fillId="33" borderId="0" xfId="0" applyFill="1" applyAlignment="1">
      <alignment vertical="center"/>
    </xf>
    <xf numFmtId="0" fontId="0" fillId="33" borderId="10" xfId="0" applyFill="1" applyBorder="1" applyAlignment="1">
      <alignment vertical="center"/>
    </xf>
    <xf numFmtId="0" fontId="0" fillId="0" borderId="11" xfId="0" applyBorder="1" applyAlignment="1">
      <alignment vertical="center"/>
    </xf>
    <xf numFmtId="176" fontId="0" fillId="0" borderId="11" xfId="0" applyNumberFormat="1" applyBorder="1" applyAlignment="1">
      <alignment vertical="center"/>
    </xf>
    <xf numFmtId="0" fontId="0" fillId="0" borderId="12" xfId="0" applyBorder="1" applyAlignment="1">
      <alignment vertical="center"/>
    </xf>
    <xf numFmtId="181" fontId="0" fillId="0" borderId="0" xfId="0" applyNumberFormat="1" applyBorder="1" applyAlignment="1">
      <alignment horizontal="center" vertical="top" wrapText="1"/>
    </xf>
    <xf numFmtId="49" fontId="0" fillId="0" borderId="13" xfId="0" applyNumberFormat="1" applyBorder="1" applyAlignment="1">
      <alignment horizontal="left" vertical="top" wrapText="1"/>
    </xf>
    <xf numFmtId="49" fontId="0" fillId="0" borderId="0" xfId="0" applyNumberFormat="1" applyBorder="1" applyAlignment="1">
      <alignment horizontal="left" vertical="top" wrapText="1"/>
    </xf>
    <xf numFmtId="181" fontId="0" fillId="0" borderId="0" xfId="0" applyNumberFormat="1" applyFont="1" applyBorder="1" applyAlignment="1">
      <alignment horizontal="left" vertical="top" wrapText="1"/>
    </xf>
    <xf numFmtId="181" fontId="0" fillId="0" borderId="0" xfId="0" applyNumberFormat="1" applyBorder="1" applyAlignment="1">
      <alignment horizontal="left" vertical="top" wrapText="1"/>
    </xf>
    <xf numFmtId="0" fontId="0" fillId="0" borderId="0" xfId="0" applyAlignment="1">
      <alignment horizontal="left" vertical="center" wrapText="1"/>
    </xf>
    <xf numFmtId="49" fontId="0" fillId="0" borderId="13"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49" fontId="0" fillId="0" borderId="14" xfId="0" applyNumberFormat="1" applyBorder="1" applyAlignment="1">
      <alignment horizontal="left" vertical="top" wrapText="1"/>
    </xf>
    <xf numFmtId="49" fontId="0" fillId="0" borderId="14" xfId="0" applyNumberFormat="1" applyFont="1" applyBorder="1" applyAlignment="1">
      <alignment horizontal="left" vertical="top" wrapText="1"/>
    </xf>
    <xf numFmtId="49" fontId="0" fillId="0" borderId="15" xfId="0" applyNumberFormat="1" applyBorder="1" applyAlignment="1">
      <alignment horizontal="left" vertical="top" wrapText="1"/>
    </xf>
    <xf numFmtId="49" fontId="0" fillId="0" borderId="16" xfId="0" applyNumberFormat="1" applyBorder="1" applyAlignment="1">
      <alignment horizontal="left" vertical="top" wrapText="1"/>
    </xf>
    <xf numFmtId="49" fontId="0" fillId="0" borderId="17" xfId="0" applyNumberForma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75"/>
          <c:y val="0.211"/>
          <c:w val="0.38625"/>
          <c:h val="0.646"/>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spPr>
              <a:noFill/>
              <a:ln w="3175">
                <a:noFill/>
              </a:ln>
            </c:spPr>
            <c:showLegendKey val="1"/>
            <c:showVal val="0"/>
            <c:showBubbleSize val="0"/>
            <c:showCatName val="0"/>
            <c:showSerName val="0"/>
            <c:showLeaderLines val="1"/>
            <c:showPercent val="1"/>
          </c:dLbls>
          <c:cat>
            <c:strRef>
              <c:f>'H28'!$A$106:$A$109</c:f>
              <c:strCache/>
            </c:strRef>
          </c:cat>
          <c:val>
            <c:numRef>
              <c:f>'H28'!$F$106:$F$109</c:f>
              <c:numCache/>
            </c:numRef>
          </c:val>
        </c:ser>
      </c:pieChart>
      <c:spPr>
        <a:noFill/>
        <a:ln>
          <a:noFill/>
        </a:ln>
      </c:spPr>
    </c:plotArea>
    <c:legend>
      <c:legendPos val="r"/>
      <c:layout>
        <c:manualLayout>
          <c:xMode val="edge"/>
          <c:yMode val="edge"/>
          <c:x val="0.55"/>
          <c:y val="0.159"/>
          <c:w val="0.4025"/>
          <c:h val="0.682"/>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
          <c:y val="0.19625"/>
          <c:w val="0.35225"/>
          <c:h val="0.604"/>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pPr>
              <a:noFill/>
              <a:ln w="3175">
                <a:noFill/>
              </a:ln>
            </c:spPr>
            <c:showLegendKey val="1"/>
            <c:showVal val="0"/>
            <c:showBubbleSize val="0"/>
            <c:showCatName val="0"/>
            <c:showSerName val="0"/>
            <c:showLeaderLines val="1"/>
            <c:showPercent val="1"/>
          </c:dLbls>
          <c:cat>
            <c:strRef>
              <c:f>'H28'!$A$29:$A$34</c:f>
              <c:strCache/>
            </c:strRef>
          </c:cat>
          <c:val>
            <c:numRef>
              <c:f>'H28'!$F$29:$F$34</c:f>
              <c:numCache/>
            </c:numRef>
          </c:val>
        </c:ser>
      </c:pieChart>
      <c:spPr>
        <a:noFill/>
        <a:ln>
          <a:noFill/>
        </a:ln>
      </c:spPr>
    </c:plotArea>
    <c:legend>
      <c:legendPos val="r"/>
      <c:layout>
        <c:manualLayout>
          <c:xMode val="edge"/>
          <c:yMode val="edge"/>
          <c:x val="0.7005"/>
          <c:y val="0.27625"/>
          <c:w val="0.28725"/>
          <c:h val="0.437"/>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25"/>
          <c:y val="0.139"/>
          <c:w val="0.4425"/>
          <c:h val="0.69"/>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pPr>
              <a:noFill/>
              <a:ln w="3175">
                <a:noFill/>
              </a:ln>
            </c:spPr>
            <c:showLegendKey val="1"/>
            <c:showVal val="0"/>
            <c:showBubbleSize val="0"/>
            <c:showCatName val="0"/>
            <c:showSerName val="0"/>
            <c:showLeaderLines val="1"/>
            <c:showPercent val="1"/>
          </c:dLbls>
          <c:cat>
            <c:strRef>
              <c:f>'H28'!$A$45:$A$50</c:f>
              <c:strCache/>
            </c:strRef>
          </c:cat>
          <c:val>
            <c:numRef>
              <c:f>'H28'!$F$45:$F$50</c:f>
              <c:numCache/>
            </c:numRef>
          </c:val>
        </c:ser>
      </c:pieChart>
      <c:spPr>
        <a:noFill/>
        <a:ln>
          <a:noFill/>
        </a:ln>
      </c:spPr>
    </c:plotArea>
    <c:legend>
      <c:legendPos val="r"/>
      <c:layout>
        <c:manualLayout>
          <c:xMode val="edge"/>
          <c:yMode val="edge"/>
          <c:x val="0.59875"/>
          <c:y val="0.22325"/>
          <c:w val="0.3085"/>
          <c:h val="0.57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04"/>
          <c:w val="0.4665"/>
          <c:h val="0.699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Pt>
            <c:idx val="6"/>
            <c:spPr>
              <a:solidFill>
                <a:srgbClr val="93A9CF"/>
              </a:solidFill>
              <a:ln w="12700">
                <a:solidFill>
                  <a:srgbClr val="000000"/>
                </a:solidFill>
              </a:ln>
            </c:spPr>
          </c:dPt>
          <c:dLbls>
            <c:numFmt formatCode="0%" sourceLinked="0"/>
            <c:spPr>
              <a:noFill/>
              <a:ln w="3175">
                <a:noFill/>
              </a:ln>
            </c:spPr>
            <c:showLegendKey val="1"/>
            <c:showVal val="0"/>
            <c:showBubbleSize val="0"/>
            <c:showCatName val="0"/>
            <c:showSerName val="0"/>
            <c:showLeaderLines val="1"/>
            <c:showPercent val="1"/>
          </c:dLbls>
          <c:cat>
            <c:strRef>
              <c:f>'H28'!$A$4:$A$10</c:f>
              <c:strCache/>
            </c:strRef>
          </c:cat>
          <c:val>
            <c:numRef>
              <c:f>'H28'!$F$4:$F$10</c:f>
              <c:numCache/>
            </c:numRef>
          </c:val>
        </c:ser>
      </c:pieChart>
      <c:spPr>
        <a:noFill/>
        <a:ln>
          <a:noFill/>
        </a:ln>
      </c:spPr>
    </c:plotArea>
    <c:legend>
      <c:legendPos val="r"/>
      <c:layout>
        <c:manualLayout>
          <c:xMode val="edge"/>
          <c:yMode val="edge"/>
          <c:x val="0.5255"/>
          <c:y val="0.08275"/>
          <c:w val="0.34975"/>
          <c:h val="0.70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
          <c:y val="0.21125"/>
          <c:w val="0.3985"/>
          <c:h val="0.640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Lbls>
            <c:numFmt formatCode="0%" sourceLinked="0"/>
            <c:spPr>
              <a:noFill/>
              <a:ln w="3175">
                <a:noFill/>
              </a:ln>
            </c:spPr>
            <c:showLegendKey val="1"/>
            <c:showVal val="0"/>
            <c:showBubbleSize val="0"/>
            <c:showCatName val="0"/>
            <c:showSerName val="0"/>
            <c:showLeaderLines val="1"/>
            <c:showPercent val="1"/>
          </c:dLbls>
          <c:cat>
            <c:strRef>
              <c:f>'H28'!$A$23:$A$25</c:f>
              <c:strCache/>
            </c:strRef>
          </c:cat>
          <c:val>
            <c:numRef>
              <c:f>'H28'!$F$23:$F$25</c:f>
              <c:numCache/>
            </c:numRef>
          </c:val>
        </c:ser>
      </c:pieChart>
      <c:spPr>
        <a:noFill/>
        <a:ln>
          <a:noFill/>
        </a:ln>
      </c:spPr>
    </c:plotArea>
    <c:legend>
      <c:legendPos val="r"/>
      <c:layout>
        <c:manualLayout>
          <c:xMode val="edge"/>
          <c:yMode val="edge"/>
          <c:x val="0.64725"/>
          <c:y val="0.31575"/>
          <c:w val="0.22425"/>
          <c:h val="0.32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125"/>
          <c:y val="0.18025"/>
          <c:w val="0.37975"/>
          <c:h val="0.664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Pt>
            <c:idx val="4"/>
            <c:spPr>
              <a:solidFill>
                <a:srgbClr val="4BACC6"/>
              </a:solidFill>
              <a:ln w="12700">
                <a:solidFill>
                  <a:srgbClr val="000000"/>
                </a:solidFill>
              </a:ln>
            </c:spPr>
          </c:dPt>
          <c:dPt>
            <c:idx val="5"/>
            <c:spPr>
              <a:solidFill>
                <a:srgbClr val="F79646"/>
              </a:solidFill>
              <a:ln w="12700">
                <a:solidFill>
                  <a:srgbClr val="000000"/>
                </a:solidFill>
              </a:ln>
            </c:spPr>
          </c:dPt>
          <c:dPt>
            <c:idx val="6"/>
            <c:spPr>
              <a:solidFill>
                <a:srgbClr val="2C4D75"/>
              </a:solidFill>
              <a:ln w="12700">
                <a:solidFill>
                  <a:srgbClr val="000000"/>
                </a:solidFill>
              </a:ln>
            </c:spPr>
          </c:dPt>
          <c:dPt>
            <c:idx val="7"/>
            <c:spPr>
              <a:solidFill>
                <a:srgbClr val="772C2A"/>
              </a:solidFill>
              <a:ln w="12700">
                <a:solidFill>
                  <a:srgbClr val="000000"/>
                </a:solidFill>
              </a:ln>
            </c:spPr>
          </c:dPt>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dLblPos val="inEnd"/>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leaderLines>
              <c:spPr>
                <a:ln w="3175">
                  <a:solidFill>
                    <a:srgbClr val="969696"/>
                  </a:solidFill>
                </a:ln>
              </c:spPr>
            </c:leaderLines>
          </c:dLbls>
          <c:cat>
            <c:strRef>
              <c:f>'H28'!$A$13:$A$20</c:f>
              <c:strCache/>
            </c:strRef>
          </c:cat>
          <c:val>
            <c:numRef>
              <c:f>'H28'!$F$13:$F$20</c:f>
              <c:numCache/>
            </c:numRef>
          </c:val>
        </c:ser>
      </c:pieChart>
      <c:spPr>
        <a:noFill/>
        <a:ln>
          <a:noFill/>
        </a:ln>
      </c:spPr>
    </c:plotArea>
    <c:legend>
      <c:legendPos val="r"/>
      <c:layout>
        <c:manualLayout>
          <c:xMode val="edge"/>
          <c:yMode val="edge"/>
          <c:x val="0.5945"/>
          <c:y val="0.075"/>
          <c:w val="0.30975"/>
          <c:h val="0.859"/>
        </c:manualLayout>
      </c:layout>
      <c:overlay val="0"/>
      <c:spPr>
        <a:noFill/>
        <a:ln w="12700">
          <a:solidFill>
            <a:srgbClr val="00000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1219200</xdr:colOff>
      <xdr:row>104</xdr:row>
      <xdr:rowOff>76200</xdr:rowOff>
    </xdr:from>
    <xdr:to>
      <xdr:col>9</xdr:col>
      <xdr:colOff>619125</xdr:colOff>
      <xdr:row>115</xdr:row>
      <xdr:rowOff>276225</xdr:rowOff>
    </xdr:to>
    <xdr:graphicFrame>
      <xdr:nvGraphicFramePr>
        <xdr:cNvPr id="1" name="グラフ 3"/>
        <xdr:cNvGraphicFramePr/>
      </xdr:nvGraphicFramePr>
      <xdr:xfrm>
        <a:off x="6419850" y="24936450"/>
        <a:ext cx="3895725" cy="2362200"/>
      </xdr:xfrm>
      <a:graphic>
        <a:graphicData uri="http://schemas.openxmlformats.org/drawingml/2006/chart">
          <c:chart xmlns:c="http://schemas.openxmlformats.org/drawingml/2006/chart" r:id="rId1"/>
        </a:graphicData>
      </a:graphic>
    </xdr:graphicFrame>
    <xdr:clientData/>
  </xdr:twoCellAnchor>
  <xdr:twoCellAnchor>
    <xdr:from>
      <xdr:col>7</xdr:col>
      <xdr:colOff>400050</xdr:colOff>
      <xdr:row>25</xdr:row>
      <xdr:rowOff>152400</xdr:rowOff>
    </xdr:from>
    <xdr:to>
      <xdr:col>14</xdr:col>
      <xdr:colOff>361950</xdr:colOff>
      <xdr:row>42</xdr:row>
      <xdr:rowOff>47625</xdr:rowOff>
    </xdr:to>
    <xdr:graphicFrame>
      <xdr:nvGraphicFramePr>
        <xdr:cNvPr id="2" name="グラフ 4"/>
        <xdr:cNvGraphicFramePr/>
      </xdr:nvGraphicFramePr>
      <xdr:xfrm>
        <a:off x="8724900" y="4438650"/>
        <a:ext cx="4762500" cy="2809875"/>
      </xdr:xfrm>
      <a:graphic>
        <a:graphicData uri="http://schemas.openxmlformats.org/drawingml/2006/chart">
          <c:chart xmlns:c="http://schemas.openxmlformats.org/drawingml/2006/chart" r:id="rId2"/>
        </a:graphicData>
      </a:graphic>
    </xdr:graphicFrame>
    <xdr:clientData/>
  </xdr:twoCellAnchor>
  <xdr:twoCellAnchor>
    <xdr:from>
      <xdr:col>7</xdr:col>
      <xdr:colOff>390525</xdr:colOff>
      <xdr:row>42</xdr:row>
      <xdr:rowOff>161925</xdr:rowOff>
    </xdr:from>
    <xdr:to>
      <xdr:col>14</xdr:col>
      <xdr:colOff>400050</xdr:colOff>
      <xdr:row>57</xdr:row>
      <xdr:rowOff>114300</xdr:rowOff>
    </xdr:to>
    <xdr:graphicFrame>
      <xdr:nvGraphicFramePr>
        <xdr:cNvPr id="3" name="グラフ 5"/>
        <xdr:cNvGraphicFramePr/>
      </xdr:nvGraphicFramePr>
      <xdr:xfrm>
        <a:off x="8715375" y="7362825"/>
        <a:ext cx="4810125" cy="3114675"/>
      </xdr:xfrm>
      <a:graphic>
        <a:graphicData uri="http://schemas.openxmlformats.org/drawingml/2006/chart">
          <c:chart xmlns:c="http://schemas.openxmlformats.org/drawingml/2006/chart" r:id="rId3"/>
        </a:graphicData>
      </a:graphic>
    </xdr:graphicFrame>
    <xdr:clientData/>
  </xdr:twoCellAnchor>
  <xdr:twoCellAnchor>
    <xdr:from>
      <xdr:col>7</xdr:col>
      <xdr:colOff>419100</xdr:colOff>
      <xdr:row>1</xdr:row>
      <xdr:rowOff>0</xdr:rowOff>
    </xdr:from>
    <xdr:to>
      <xdr:col>14</xdr:col>
      <xdr:colOff>361950</xdr:colOff>
      <xdr:row>19</xdr:row>
      <xdr:rowOff>104775</xdr:rowOff>
    </xdr:to>
    <xdr:graphicFrame>
      <xdr:nvGraphicFramePr>
        <xdr:cNvPr id="4" name="グラフ 3"/>
        <xdr:cNvGraphicFramePr/>
      </xdr:nvGraphicFramePr>
      <xdr:xfrm>
        <a:off x="8743950" y="171450"/>
        <a:ext cx="4743450" cy="3190875"/>
      </xdr:xfrm>
      <a:graphic>
        <a:graphicData uri="http://schemas.openxmlformats.org/drawingml/2006/chart">
          <c:chart xmlns:c="http://schemas.openxmlformats.org/drawingml/2006/chart" r:id="rId4"/>
        </a:graphicData>
      </a:graphic>
    </xdr:graphicFrame>
    <xdr:clientData/>
  </xdr:twoCellAnchor>
  <xdr:twoCellAnchor>
    <xdr:from>
      <xdr:col>15</xdr:col>
      <xdr:colOff>523875</xdr:colOff>
      <xdr:row>0</xdr:row>
      <xdr:rowOff>19050</xdr:rowOff>
    </xdr:from>
    <xdr:to>
      <xdr:col>21</xdr:col>
      <xdr:colOff>276225</xdr:colOff>
      <xdr:row>14</xdr:row>
      <xdr:rowOff>57150</xdr:rowOff>
    </xdr:to>
    <xdr:graphicFrame>
      <xdr:nvGraphicFramePr>
        <xdr:cNvPr id="5" name="グラフ 3"/>
        <xdr:cNvGraphicFramePr/>
      </xdr:nvGraphicFramePr>
      <xdr:xfrm>
        <a:off x="14335125" y="19050"/>
        <a:ext cx="3867150" cy="2438400"/>
      </xdr:xfrm>
      <a:graphic>
        <a:graphicData uri="http://schemas.openxmlformats.org/drawingml/2006/chart">
          <c:chart xmlns:c="http://schemas.openxmlformats.org/drawingml/2006/chart" r:id="rId5"/>
        </a:graphicData>
      </a:graphic>
    </xdr:graphicFrame>
    <xdr:clientData/>
  </xdr:twoCellAnchor>
  <xdr:twoCellAnchor>
    <xdr:from>
      <xdr:col>15</xdr:col>
      <xdr:colOff>523875</xdr:colOff>
      <xdr:row>14</xdr:row>
      <xdr:rowOff>152400</xdr:rowOff>
    </xdr:from>
    <xdr:to>
      <xdr:col>21</xdr:col>
      <xdr:colOff>276225</xdr:colOff>
      <xdr:row>28</xdr:row>
      <xdr:rowOff>0</xdr:rowOff>
    </xdr:to>
    <xdr:graphicFrame>
      <xdr:nvGraphicFramePr>
        <xdr:cNvPr id="6" name="グラフ 6"/>
        <xdr:cNvGraphicFramePr/>
      </xdr:nvGraphicFramePr>
      <xdr:xfrm>
        <a:off x="14335125" y="2552700"/>
        <a:ext cx="3867150" cy="2247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3"/>
  <sheetViews>
    <sheetView tabSelected="1" zoomScalePageLayoutView="0" workbookViewId="0" topLeftCell="A1">
      <selection activeCell="A1" sqref="A1"/>
    </sheetView>
  </sheetViews>
  <sheetFormatPr defaultColWidth="9.00390625" defaultRowHeight="13.5"/>
  <cols>
    <col min="1" max="1" width="19.625" style="0" customWidth="1"/>
    <col min="3" max="4" width="9.00390625" style="0" customWidth="1"/>
    <col min="6" max="6" width="12.625" style="1" customWidth="1"/>
    <col min="7" max="7" width="41.00390625" style="0" customWidth="1"/>
  </cols>
  <sheetData>
    <row r="1" spans="1:6" ht="13.5">
      <c r="A1" t="s">
        <v>18</v>
      </c>
      <c r="B1">
        <v>37</v>
      </c>
      <c r="C1" t="s">
        <v>17</v>
      </c>
      <c r="D1">
        <v>38</v>
      </c>
      <c r="E1" t="s">
        <v>0</v>
      </c>
      <c r="F1" s="1">
        <f>B1/D1</f>
        <v>0.9736842105263158</v>
      </c>
    </row>
    <row r="3" ht="13.5">
      <c r="A3" t="s">
        <v>27</v>
      </c>
    </row>
    <row r="4" spans="1:6" ht="13.5">
      <c r="A4" t="s">
        <v>22</v>
      </c>
      <c r="E4">
        <v>8</v>
      </c>
      <c r="F4" s="1">
        <f>E4/E11</f>
        <v>0.21621621621621623</v>
      </c>
    </row>
    <row r="5" spans="1:6" ht="13.5">
      <c r="A5" t="s">
        <v>23</v>
      </c>
      <c r="E5">
        <v>3</v>
      </c>
      <c r="F5" s="1">
        <f>E5/E11</f>
        <v>0.08108108108108109</v>
      </c>
    </row>
    <row r="6" spans="1:6" ht="13.5">
      <c r="A6" t="s">
        <v>24</v>
      </c>
      <c r="E6">
        <v>6</v>
      </c>
      <c r="F6" s="1">
        <f>E6/E11</f>
        <v>0.16216216216216217</v>
      </c>
    </row>
    <row r="7" spans="1:6" ht="13.5">
      <c r="A7" t="s">
        <v>25</v>
      </c>
      <c r="E7">
        <v>10</v>
      </c>
      <c r="F7" s="1">
        <f>E7/E11</f>
        <v>0.2702702702702703</v>
      </c>
    </row>
    <row r="8" spans="1:6" ht="13.5">
      <c r="A8" t="s">
        <v>26</v>
      </c>
      <c r="E8">
        <v>2</v>
      </c>
      <c r="F8" s="1">
        <f>E8/E11</f>
        <v>0.05405405405405406</v>
      </c>
    </row>
    <row r="9" spans="1:6" ht="13.5">
      <c r="A9" t="s">
        <v>5</v>
      </c>
      <c r="E9">
        <v>5</v>
      </c>
      <c r="F9" s="1">
        <f>E9/E11</f>
        <v>0.13513513513513514</v>
      </c>
    </row>
    <row r="10" spans="1:6" ht="13.5">
      <c r="A10" t="s">
        <v>6</v>
      </c>
      <c r="E10">
        <v>3</v>
      </c>
      <c r="F10" s="1">
        <f>E10/E11</f>
        <v>0.08108108108108109</v>
      </c>
    </row>
    <row r="11" spans="1:5" ht="13.5">
      <c r="A11" t="s">
        <v>13</v>
      </c>
      <c r="E11">
        <f>SUM(E4:E10)</f>
        <v>37</v>
      </c>
    </row>
    <row r="13" spans="1:6" ht="13.5">
      <c r="A13" t="s">
        <v>31</v>
      </c>
      <c r="E13">
        <v>0</v>
      </c>
      <c r="F13" s="1">
        <f>E13/$E$21</f>
        <v>0</v>
      </c>
    </row>
    <row r="14" spans="1:6" ht="13.5">
      <c r="A14" t="s">
        <v>32</v>
      </c>
      <c r="E14">
        <v>17</v>
      </c>
      <c r="F14" s="1">
        <f>E14/$E$21</f>
        <v>0.4594594594594595</v>
      </c>
    </row>
    <row r="15" spans="1:6" ht="13.5">
      <c r="A15" t="s">
        <v>33</v>
      </c>
      <c r="E15">
        <v>7</v>
      </c>
      <c r="F15" s="1">
        <f aca="true" t="shared" si="0" ref="F15:F20">E15/$E$21</f>
        <v>0.1891891891891892</v>
      </c>
    </row>
    <row r="16" spans="1:6" ht="13.5">
      <c r="A16" t="s">
        <v>34</v>
      </c>
      <c r="E16">
        <v>4</v>
      </c>
      <c r="F16" s="1">
        <f t="shared" si="0"/>
        <v>0.10810810810810811</v>
      </c>
    </row>
    <row r="17" spans="1:6" ht="13.5">
      <c r="A17" t="s">
        <v>35</v>
      </c>
      <c r="E17">
        <v>7</v>
      </c>
      <c r="F17" s="1">
        <f t="shared" si="0"/>
        <v>0.1891891891891892</v>
      </c>
    </row>
    <row r="18" spans="1:6" ht="13.5">
      <c r="A18" t="s">
        <v>36</v>
      </c>
      <c r="E18">
        <v>1</v>
      </c>
      <c r="F18" s="1">
        <f t="shared" si="0"/>
        <v>0.02702702702702703</v>
      </c>
    </row>
    <row r="19" spans="1:6" ht="13.5">
      <c r="A19" t="s">
        <v>37</v>
      </c>
      <c r="E19">
        <v>0</v>
      </c>
      <c r="F19" s="1">
        <f t="shared" si="0"/>
        <v>0</v>
      </c>
    </row>
    <row r="20" spans="1:6" ht="13.5">
      <c r="A20" t="s">
        <v>6</v>
      </c>
      <c r="E20">
        <v>1</v>
      </c>
      <c r="F20" s="1">
        <f t="shared" si="0"/>
        <v>0.02702702702702703</v>
      </c>
    </row>
    <row r="21" spans="1:5" ht="13.5">
      <c r="A21" t="s">
        <v>13</v>
      </c>
      <c r="E21">
        <v>37</v>
      </c>
    </row>
    <row r="23" spans="1:6" ht="13.5">
      <c r="A23" t="s">
        <v>20</v>
      </c>
      <c r="E23" s="5">
        <v>22</v>
      </c>
      <c r="F23" s="1">
        <f>E23/E26</f>
        <v>0.5945945945945946</v>
      </c>
    </row>
    <row r="24" spans="1:6" ht="13.5">
      <c r="A24" t="s">
        <v>21</v>
      </c>
      <c r="E24" s="5">
        <v>12</v>
      </c>
      <c r="F24" s="1">
        <f>E24/E26</f>
        <v>0.32432432432432434</v>
      </c>
    </row>
    <row r="25" spans="1:6" ht="13.5">
      <c r="A25" t="s">
        <v>6</v>
      </c>
      <c r="E25">
        <v>3</v>
      </c>
      <c r="F25" s="1">
        <f>E25/E26</f>
        <v>0.08108108108108109</v>
      </c>
    </row>
    <row r="26" spans="1:5" ht="13.5">
      <c r="A26" t="s">
        <v>13</v>
      </c>
      <c r="E26">
        <f>SUM(E23:E25)</f>
        <v>37</v>
      </c>
    </row>
    <row r="28" ht="13.5">
      <c r="A28" t="s">
        <v>28</v>
      </c>
    </row>
    <row r="29" spans="1:6" ht="13.5">
      <c r="A29" t="s">
        <v>1</v>
      </c>
      <c r="E29">
        <v>12</v>
      </c>
      <c r="F29" s="1">
        <f>E29/E35</f>
        <v>0.32432432432432434</v>
      </c>
    </row>
    <row r="30" spans="1:6" ht="13.5">
      <c r="A30" t="s">
        <v>2</v>
      </c>
      <c r="E30">
        <v>18</v>
      </c>
      <c r="F30" s="1">
        <f>E30/E35</f>
        <v>0.4864864864864865</v>
      </c>
    </row>
    <row r="31" spans="1:6" ht="13.5">
      <c r="A31" t="s">
        <v>3</v>
      </c>
      <c r="E31">
        <v>1</v>
      </c>
      <c r="F31" s="1">
        <f>E31/E35</f>
        <v>0.02702702702702703</v>
      </c>
    </row>
    <row r="32" spans="1:6" ht="13.5">
      <c r="A32" t="s">
        <v>4</v>
      </c>
      <c r="E32">
        <v>3</v>
      </c>
      <c r="F32" s="1">
        <f>E32/E35</f>
        <v>0.08108108108108109</v>
      </c>
    </row>
    <row r="33" spans="1:6" ht="13.5">
      <c r="A33" t="s">
        <v>5</v>
      </c>
      <c r="E33">
        <v>0</v>
      </c>
      <c r="F33" s="1">
        <f>E33/E35</f>
        <v>0</v>
      </c>
    </row>
    <row r="34" spans="1:6" ht="13.5">
      <c r="A34" t="s">
        <v>6</v>
      </c>
      <c r="E34">
        <v>3</v>
      </c>
      <c r="F34" s="1">
        <f>E34/E35</f>
        <v>0.08108108108108109</v>
      </c>
    </row>
    <row r="35" spans="1:5" ht="13.5">
      <c r="A35" t="s">
        <v>7</v>
      </c>
      <c r="E35">
        <f>SUM(E29:E34)</f>
        <v>37</v>
      </c>
    </row>
    <row r="44" ht="13.5">
      <c r="A44" t="s">
        <v>29</v>
      </c>
    </row>
    <row r="45" spans="1:6" ht="13.5">
      <c r="A45" t="s">
        <v>8</v>
      </c>
      <c r="E45">
        <v>7</v>
      </c>
      <c r="F45" s="1">
        <f>E45/E51</f>
        <v>0.1891891891891892</v>
      </c>
    </row>
    <row r="46" spans="1:6" ht="13.5">
      <c r="A46" t="s">
        <v>12</v>
      </c>
      <c r="E46">
        <v>22</v>
      </c>
      <c r="F46" s="1">
        <f>E46/E51</f>
        <v>0.5945945945945946</v>
      </c>
    </row>
    <row r="47" spans="1:6" ht="13.5">
      <c r="A47" t="s">
        <v>9</v>
      </c>
      <c r="E47">
        <v>5</v>
      </c>
      <c r="F47" s="1">
        <f>E47/E51</f>
        <v>0.13513513513513514</v>
      </c>
    </row>
    <row r="48" spans="1:6" ht="13.5">
      <c r="A48" t="s">
        <v>10</v>
      </c>
      <c r="E48">
        <v>0</v>
      </c>
      <c r="F48" s="1">
        <f>E48/E51</f>
        <v>0</v>
      </c>
    </row>
    <row r="49" spans="1:6" ht="13.5">
      <c r="A49" t="s">
        <v>11</v>
      </c>
      <c r="E49">
        <v>0</v>
      </c>
      <c r="F49" s="1">
        <f>E49/E51</f>
        <v>0</v>
      </c>
    </row>
    <row r="50" spans="1:6" ht="13.5">
      <c r="A50" t="s">
        <v>6</v>
      </c>
      <c r="E50">
        <v>3</v>
      </c>
      <c r="F50" s="1">
        <f>E50/E51</f>
        <v>0.08108108108108109</v>
      </c>
    </row>
    <row r="51" spans="1:5" ht="13.5">
      <c r="A51" t="s">
        <v>13</v>
      </c>
      <c r="E51">
        <f>SUM(E45:E50)</f>
        <v>37</v>
      </c>
    </row>
    <row r="53" spans="1:7" ht="13.5">
      <c r="A53" s="8" t="s">
        <v>58</v>
      </c>
      <c r="B53" s="9"/>
      <c r="C53" s="9"/>
      <c r="D53" s="9"/>
      <c r="E53" s="9"/>
      <c r="F53" s="10"/>
      <c r="G53" s="11"/>
    </row>
    <row r="54" spans="1:7" s="6" customFormat="1" ht="27" customHeight="1">
      <c r="A54" s="20" t="s">
        <v>38</v>
      </c>
      <c r="B54" s="19"/>
      <c r="C54" s="19"/>
      <c r="D54" s="19"/>
      <c r="E54" s="19"/>
      <c r="F54" s="19"/>
      <c r="G54" s="22"/>
    </row>
    <row r="55" spans="1:7" s="6" customFormat="1" ht="27" customHeight="1">
      <c r="A55" s="20" t="s">
        <v>39</v>
      </c>
      <c r="B55" s="19"/>
      <c r="C55" s="19"/>
      <c r="D55" s="19"/>
      <c r="E55" s="19"/>
      <c r="F55" s="19"/>
      <c r="G55" s="22"/>
    </row>
    <row r="56" spans="1:7" s="6" customFormat="1" ht="19.5" customHeight="1">
      <c r="A56" s="20" t="s">
        <v>40</v>
      </c>
      <c r="B56" s="19"/>
      <c r="C56" s="19"/>
      <c r="D56" s="19"/>
      <c r="E56" s="19"/>
      <c r="F56" s="19"/>
      <c r="G56" s="22"/>
    </row>
    <row r="57" spans="1:7" s="6" customFormat="1" ht="27" customHeight="1">
      <c r="A57" s="20" t="s">
        <v>41</v>
      </c>
      <c r="B57" s="19"/>
      <c r="C57" s="19"/>
      <c r="D57" s="19"/>
      <c r="E57" s="19"/>
      <c r="F57" s="19"/>
      <c r="G57" s="22"/>
    </row>
    <row r="58" spans="1:7" s="6" customFormat="1" ht="27" customHeight="1">
      <c r="A58" s="20" t="s">
        <v>42</v>
      </c>
      <c r="B58" s="19"/>
      <c r="C58" s="19"/>
      <c r="D58" s="19"/>
      <c r="E58" s="19"/>
      <c r="F58" s="19"/>
      <c r="G58" s="22"/>
    </row>
    <row r="59" spans="1:7" s="6" customFormat="1" ht="41.25" customHeight="1">
      <c r="A59" s="20" t="s">
        <v>43</v>
      </c>
      <c r="B59" s="19"/>
      <c r="C59" s="19"/>
      <c r="D59" s="19"/>
      <c r="E59" s="19"/>
      <c r="F59" s="19"/>
      <c r="G59" s="22"/>
    </row>
    <row r="60" spans="1:7" ht="24" customHeight="1">
      <c r="A60" s="20" t="s">
        <v>44</v>
      </c>
      <c r="B60" s="19"/>
      <c r="C60" s="19"/>
      <c r="D60" s="19"/>
      <c r="E60" s="19"/>
      <c r="F60" s="19"/>
      <c r="G60" s="22"/>
    </row>
    <row r="61" spans="1:7" ht="27" customHeight="1">
      <c r="A61" s="20" t="s">
        <v>45</v>
      </c>
      <c r="B61" s="19"/>
      <c r="C61" s="19"/>
      <c r="D61" s="19"/>
      <c r="E61" s="19"/>
      <c r="F61" s="19"/>
      <c r="G61" s="22"/>
    </row>
    <row r="62" spans="1:7" ht="21.75" customHeight="1">
      <c r="A62" s="20" t="s">
        <v>46</v>
      </c>
      <c r="B62" s="19"/>
      <c r="C62" s="19"/>
      <c r="D62" s="19"/>
      <c r="E62" s="19"/>
      <c r="F62" s="19"/>
      <c r="G62" s="22"/>
    </row>
    <row r="63" spans="1:7" ht="22.5" customHeight="1">
      <c r="A63" s="20" t="s">
        <v>47</v>
      </c>
      <c r="B63" s="19"/>
      <c r="C63" s="19"/>
      <c r="D63" s="19"/>
      <c r="E63" s="19"/>
      <c r="F63" s="19"/>
      <c r="G63" s="22"/>
    </row>
    <row r="64" spans="1:7" ht="25.5" customHeight="1">
      <c r="A64" s="13" t="s">
        <v>48</v>
      </c>
      <c r="B64" s="14"/>
      <c r="C64" s="14"/>
      <c r="D64" s="14"/>
      <c r="E64" s="14"/>
      <c r="F64" s="14"/>
      <c r="G64" s="21"/>
    </row>
    <row r="65" spans="1:7" ht="26.25" customHeight="1">
      <c r="A65" s="13" t="s">
        <v>49</v>
      </c>
      <c r="B65" s="14"/>
      <c r="C65" s="14"/>
      <c r="D65" s="14"/>
      <c r="E65" s="14"/>
      <c r="F65" s="14"/>
      <c r="G65" s="21"/>
    </row>
    <row r="66" spans="1:7" ht="24" customHeight="1">
      <c r="A66" s="13" t="s">
        <v>50</v>
      </c>
      <c r="B66" s="14"/>
      <c r="C66" s="14"/>
      <c r="D66" s="14"/>
      <c r="E66" s="14"/>
      <c r="F66" s="14"/>
      <c r="G66" s="21"/>
    </row>
    <row r="67" spans="1:7" ht="25.5" customHeight="1">
      <c r="A67" s="13" t="s">
        <v>51</v>
      </c>
      <c r="B67" s="14"/>
      <c r="C67" s="14"/>
      <c r="D67" s="14"/>
      <c r="E67" s="14"/>
      <c r="F67" s="14"/>
      <c r="G67" s="21"/>
    </row>
    <row r="68" spans="1:7" ht="40.5" customHeight="1">
      <c r="A68" s="13" t="s">
        <v>52</v>
      </c>
      <c r="B68" s="14"/>
      <c r="C68" s="14"/>
      <c r="D68" s="14"/>
      <c r="E68" s="14"/>
      <c r="F68" s="14"/>
      <c r="G68" s="21"/>
    </row>
    <row r="69" spans="1:7" ht="27" customHeight="1">
      <c r="A69" s="13" t="s">
        <v>53</v>
      </c>
      <c r="B69" s="14"/>
      <c r="C69" s="14"/>
      <c r="D69" s="14"/>
      <c r="E69" s="14"/>
      <c r="F69" s="14"/>
      <c r="G69" s="21"/>
    </row>
    <row r="70" spans="1:7" ht="27" customHeight="1">
      <c r="A70" s="13" t="s">
        <v>54</v>
      </c>
      <c r="B70" s="14"/>
      <c r="C70" s="14"/>
      <c r="D70" s="14"/>
      <c r="E70" s="14"/>
      <c r="F70" s="14"/>
      <c r="G70" s="21"/>
    </row>
    <row r="71" spans="1:7" ht="33" customHeight="1">
      <c r="A71" s="13" t="s">
        <v>55</v>
      </c>
      <c r="B71" s="14"/>
      <c r="C71" s="14"/>
      <c r="D71" s="14"/>
      <c r="E71" s="14"/>
      <c r="F71" s="14"/>
      <c r="G71" s="21"/>
    </row>
    <row r="72" spans="1:7" ht="27" customHeight="1">
      <c r="A72" s="13" t="s">
        <v>56</v>
      </c>
      <c r="B72" s="14"/>
      <c r="C72" s="14"/>
      <c r="D72" s="14"/>
      <c r="E72" s="14"/>
      <c r="F72" s="14"/>
      <c r="G72" s="21"/>
    </row>
    <row r="73" spans="1:7" ht="26.25" customHeight="1">
      <c r="A73" s="23" t="s">
        <v>57</v>
      </c>
      <c r="B73" s="24"/>
      <c r="C73" s="24"/>
      <c r="D73" s="24"/>
      <c r="E73" s="24"/>
      <c r="F73" s="24"/>
      <c r="G73" s="25"/>
    </row>
    <row r="74" ht="15.75" customHeight="1"/>
    <row r="75" ht="15.75" customHeight="1">
      <c r="A75" s="3" t="s">
        <v>30</v>
      </c>
    </row>
    <row r="76" spans="1:7" ht="15.75" customHeight="1">
      <c r="A76" s="20" t="s">
        <v>59</v>
      </c>
      <c r="B76" s="19"/>
      <c r="C76" s="19"/>
      <c r="D76" s="19"/>
      <c r="E76" s="19"/>
      <c r="F76" s="19"/>
      <c r="G76" s="19"/>
    </row>
    <row r="77" spans="1:7" ht="15.75" customHeight="1">
      <c r="A77" s="20" t="s">
        <v>60</v>
      </c>
      <c r="B77" s="19"/>
      <c r="C77" s="19"/>
      <c r="D77" s="19"/>
      <c r="E77" s="19"/>
      <c r="F77" s="19"/>
      <c r="G77" s="19"/>
    </row>
    <row r="78" spans="1:7" ht="15.75" customHeight="1">
      <c r="A78" s="20" t="s">
        <v>61</v>
      </c>
      <c r="B78" s="19"/>
      <c r="C78" s="19"/>
      <c r="D78" s="19"/>
      <c r="E78" s="19"/>
      <c r="F78" s="19"/>
      <c r="G78" s="19"/>
    </row>
    <row r="79" spans="1:7" ht="33" customHeight="1">
      <c r="A79" s="20" t="s">
        <v>62</v>
      </c>
      <c r="B79" s="19"/>
      <c r="C79" s="19"/>
      <c r="D79" s="19"/>
      <c r="E79" s="19"/>
      <c r="F79" s="19"/>
      <c r="G79" s="19"/>
    </row>
    <row r="80" spans="1:10" ht="15.75" customHeight="1">
      <c r="A80" s="20" t="s">
        <v>63</v>
      </c>
      <c r="B80" s="19"/>
      <c r="C80" s="19"/>
      <c r="D80" s="19"/>
      <c r="E80" s="19"/>
      <c r="F80" s="19"/>
      <c r="G80" s="19"/>
      <c r="H80" s="2"/>
      <c r="I80" s="2"/>
      <c r="J80" s="2"/>
    </row>
    <row r="81" spans="1:7" ht="15.75" customHeight="1">
      <c r="A81" s="13" t="s">
        <v>64</v>
      </c>
      <c r="B81" s="14"/>
      <c r="C81" s="14"/>
      <c r="D81" s="14"/>
      <c r="E81" s="14"/>
      <c r="F81" s="14"/>
      <c r="G81" s="14"/>
    </row>
    <row r="82" spans="1:7" ht="15.75" customHeight="1">
      <c r="A82" s="13" t="s">
        <v>65</v>
      </c>
      <c r="B82" s="14"/>
      <c r="C82" s="14"/>
      <c r="D82" s="14"/>
      <c r="E82" s="14"/>
      <c r="F82" s="14"/>
      <c r="G82" s="14"/>
    </row>
    <row r="83" spans="1:7" ht="27" customHeight="1">
      <c r="A83" s="13" t="s">
        <v>66</v>
      </c>
      <c r="B83" s="14"/>
      <c r="C83" s="14"/>
      <c r="D83" s="14"/>
      <c r="E83" s="14"/>
      <c r="F83" s="14"/>
      <c r="G83" s="14"/>
    </row>
    <row r="84" spans="1:7" ht="40.5" customHeight="1">
      <c r="A84" s="13" t="s">
        <v>67</v>
      </c>
      <c r="B84" s="14"/>
      <c r="C84" s="14"/>
      <c r="D84" s="14"/>
      <c r="E84" s="14"/>
      <c r="F84" s="14"/>
      <c r="G84" s="14"/>
    </row>
    <row r="85" spans="1:7" ht="27" customHeight="1">
      <c r="A85" s="13" t="s">
        <v>68</v>
      </c>
      <c r="B85" s="14"/>
      <c r="C85" s="14"/>
      <c r="D85" s="14"/>
      <c r="E85" s="14"/>
      <c r="F85" s="14"/>
      <c r="G85" s="14"/>
    </row>
    <row r="86" spans="1:7" ht="13.5">
      <c r="A86" s="13" t="s">
        <v>69</v>
      </c>
      <c r="B86" s="14"/>
      <c r="C86" s="14"/>
      <c r="D86" s="14"/>
      <c r="E86" s="14"/>
      <c r="F86" s="14"/>
      <c r="G86" s="14"/>
    </row>
    <row r="87" ht="13.5">
      <c r="A87" s="4"/>
    </row>
    <row r="88" ht="13.5">
      <c r="A88" t="s">
        <v>85</v>
      </c>
    </row>
    <row r="89" spans="1:7" ht="21" customHeight="1">
      <c r="A89" s="18" t="s">
        <v>84</v>
      </c>
      <c r="B89" s="19"/>
      <c r="C89" s="19"/>
      <c r="D89" s="19"/>
      <c r="E89" s="19"/>
      <c r="F89" s="19"/>
      <c r="G89" s="19"/>
    </row>
    <row r="90" spans="1:7" ht="22.5" customHeight="1">
      <c r="A90" s="20" t="s">
        <v>70</v>
      </c>
      <c r="B90" s="19"/>
      <c r="C90" s="19"/>
      <c r="D90" s="19"/>
      <c r="E90" s="19"/>
      <c r="F90" s="19"/>
      <c r="G90" s="19"/>
    </row>
    <row r="91" spans="1:7" ht="18.75" customHeight="1">
      <c r="A91" s="18" t="s">
        <v>83</v>
      </c>
      <c r="B91" s="19"/>
      <c r="C91" s="19"/>
      <c r="D91" s="19"/>
      <c r="E91" s="19"/>
      <c r="F91" s="19"/>
      <c r="G91" s="19"/>
    </row>
    <row r="92" spans="1:7" ht="21" customHeight="1">
      <c r="A92" s="20" t="s">
        <v>71</v>
      </c>
      <c r="B92" s="19"/>
      <c r="C92" s="19"/>
      <c r="D92" s="19"/>
      <c r="E92" s="19"/>
      <c r="F92" s="19"/>
      <c r="G92" s="19"/>
    </row>
    <row r="93" spans="1:7" ht="19.5" customHeight="1">
      <c r="A93" s="20" t="s">
        <v>72</v>
      </c>
      <c r="B93" s="19"/>
      <c r="C93" s="19"/>
      <c r="D93" s="19"/>
      <c r="E93" s="19"/>
      <c r="F93" s="19"/>
      <c r="G93" s="19"/>
    </row>
    <row r="94" spans="1:7" ht="18.75" customHeight="1">
      <c r="A94" s="20" t="s">
        <v>73</v>
      </c>
      <c r="B94" s="19"/>
      <c r="C94" s="19"/>
      <c r="D94" s="19"/>
      <c r="E94" s="19"/>
      <c r="F94" s="19"/>
      <c r="G94" s="19"/>
    </row>
    <row r="95" spans="1:7" ht="35.25" customHeight="1">
      <c r="A95" s="13" t="s">
        <v>74</v>
      </c>
      <c r="B95" s="14"/>
      <c r="C95" s="14"/>
      <c r="D95" s="14"/>
      <c r="E95" s="14"/>
      <c r="F95" s="14"/>
      <c r="G95" s="14"/>
    </row>
    <row r="96" spans="1:7" ht="18.75" customHeight="1">
      <c r="A96" s="13" t="s">
        <v>75</v>
      </c>
      <c r="B96" s="14"/>
      <c r="C96" s="14"/>
      <c r="D96" s="14"/>
      <c r="E96" s="14"/>
      <c r="F96" s="14"/>
      <c r="G96" s="14"/>
    </row>
    <row r="97" spans="1:7" ht="27" customHeight="1">
      <c r="A97" s="13" t="s">
        <v>76</v>
      </c>
      <c r="B97" s="14"/>
      <c r="C97" s="14"/>
      <c r="D97" s="14"/>
      <c r="E97" s="14"/>
      <c r="F97" s="14"/>
      <c r="G97" s="14"/>
    </row>
    <row r="98" spans="1:7" ht="27" customHeight="1">
      <c r="A98" s="13" t="s">
        <v>77</v>
      </c>
      <c r="B98" s="14"/>
      <c r="C98" s="14"/>
      <c r="D98" s="14"/>
      <c r="E98" s="14"/>
      <c r="F98" s="14"/>
      <c r="G98" s="14"/>
    </row>
    <row r="99" spans="1:7" ht="21.75" customHeight="1">
      <c r="A99" s="13" t="s">
        <v>78</v>
      </c>
      <c r="B99" s="14"/>
      <c r="C99" s="14"/>
      <c r="D99" s="14"/>
      <c r="E99" s="14"/>
      <c r="F99" s="14"/>
      <c r="G99" s="14"/>
    </row>
    <row r="100" spans="1:7" ht="27" customHeight="1">
      <c r="A100" s="13" t="s">
        <v>79</v>
      </c>
      <c r="B100" s="14"/>
      <c r="C100" s="14"/>
      <c r="D100" s="14"/>
      <c r="E100" s="14"/>
      <c r="F100" s="14"/>
      <c r="G100" s="14"/>
    </row>
    <row r="101" spans="1:7" ht="21" customHeight="1">
      <c r="A101" s="13" t="s">
        <v>80</v>
      </c>
      <c r="B101" s="14"/>
      <c r="C101" s="14"/>
      <c r="D101" s="14"/>
      <c r="E101" s="14"/>
      <c r="F101" s="14"/>
      <c r="G101" s="14"/>
    </row>
    <row r="102" spans="1:7" ht="39.75" customHeight="1">
      <c r="A102" s="13" t="s">
        <v>81</v>
      </c>
      <c r="B102" s="14"/>
      <c r="C102" s="14"/>
      <c r="D102" s="14"/>
      <c r="E102" s="14"/>
      <c r="F102" s="14"/>
      <c r="G102" s="14"/>
    </row>
    <row r="103" spans="1:7" ht="49.5" customHeight="1">
      <c r="A103" s="13" t="s">
        <v>82</v>
      </c>
      <c r="B103" s="14"/>
      <c r="C103" s="14"/>
      <c r="D103" s="14"/>
      <c r="E103" s="14"/>
      <c r="F103" s="14"/>
      <c r="G103" s="14"/>
    </row>
    <row r="105" ht="13.5">
      <c r="A105" t="s">
        <v>19</v>
      </c>
    </row>
    <row r="106" spans="1:6" ht="13.5">
      <c r="A106" t="s">
        <v>14</v>
      </c>
      <c r="E106">
        <v>25</v>
      </c>
      <c r="F106" s="1">
        <f>E106/E110</f>
        <v>0.5952380952380952</v>
      </c>
    </row>
    <row r="107" spans="1:6" ht="13.5">
      <c r="A107" t="s">
        <v>15</v>
      </c>
      <c r="E107">
        <v>5</v>
      </c>
      <c r="F107" s="1">
        <f>E107/E110</f>
        <v>0.11904761904761904</v>
      </c>
    </row>
    <row r="108" spans="1:6" ht="13.5">
      <c r="A108" t="s">
        <v>16</v>
      </c>
      <c r="E108">
        <v>9</v>
      </c>
      <c r="F108" s="1">
        <f>E108/E110</f>
        <v>0.21428571428571427</v>
      </c>
    </row>
    <row r="109" spans="1:6" ht="13.5">
      <c r="A109" t="s">
        <v>5</v>
      </c>
      <c r="E109">
        <v>3</v>
      </c>
      <c r="F109" s="1">
        <f>E109/E110</f>
        <v>0.07142857142857142</v>
      </c>
    </row>
    <row r="110" spans="1:5" ht="13.5">
      <c r="A110" t="s">
        <v>7</v>
      </c>
      <c r="E110">
        <f>SUM(E106:E109)</f>
        <v>42</v>
      </c>
    </row>
    <row r="112" ht="13.5">
      <c r="A112" s="7" t="s">
        <v>92</v>
      </c>
    </row>
    <row r="113" spans="1:7" ht="21.75" customHeight="1">
      <c r="A113" s="15" t="s">
        <v>93</v>
      </c>
      <c r="B113" s="15"/>
      <c r="C113" s="15"/>
      <c r="D113" s="15"/>
      <c r="E113" s="15"/>
      <c r="F113" s="15"/>
      <c r="G113" s="15"/>
    </row>
    <row r="114" spans="1:7" ht="21" customHeight="1">
      <c r="A114" s="16" t="s">
        <v>94</v>
      </c>
      <c r="B114" s="16"/>
      <c r="C114" s="16"/>
      <c r="D114" s="16"/>
      <c r="E114" s="16"/>
      <c r="F114" s="16"/>
      <c r="G114" s="16"/>
    </row>
    <row r="115" spans="1:7" ht="19.5" customHeight="1">
      <c r="A115" s="16" t="s">
        <v>95</v>
      </c>
      <c r="B115" s="16"/>
      <c r="C115" s="16"/>
      <c r="D115" s="16"/>
      <c r="E115" s="16"/>
      <c r="F115" s="16"/>
      <c r="G115" s="16"/>
    </row>
    <row r="116" spans="1:7" ht="27" customHeight="1">
      <c r="A116" s="16" t="s">
        <v>96</v>
      </c>
      <c r="B116" s="16"/>
      <c r="C116" s="16"/>
      <c r="D116" s="16"/>
      <c r="E116" s="16"/>
      <c r="F116" s="16"/>
      <c r="G116" s="16"/>
    </row>
    <row r="117" ht="13.5">
      <c r="A117" s="12"/>
    </row>
    <row r="118" spans="1:7" ht="38.25" customHeight="1">
      <c r="A118" s="17" t="s">
        <v>86</v>
      </c>
      <c r="B118" s="17"/>
      <c r="C118" s="17"/>
      <c r="D118" s="17"/>
      <c r="E118" s="17"/>
      <c r="F118" s="17"/>
      <c r="G118" s="17"/>
    </row>
    <row r="119" spans="1:7" ht="24" customHeight="1">
      <c r="A119" s="18" t="s">
        <v>87</v>
      </c>
      <c r="B119" s="19"/>
      <c r="C119" s="19"/>
      <c r="D119" s="19"/>
      <c r="E119" s="19"/>
      <c r="F119" s="19"/>
      <c r="G119" s="19"/>
    </row>
    <row r="120" spans="1:7" ht="27" customHeight="1">
      <c r="A120" s="20" t="s">
        <v>88</v>
      </c>
      <c r="B120" s="19"/>
      <c r="C120" s="19"/>
      <c r="D120" s="19"/>
      <c r="E120" s="19"/>
      <c r="F120" s="19"/>
      <c r="G120" s="19"/>
    </row>
    <row r="121" spans="1:7" ht="24" customHeight="1">
      <c r="A121" s="13" t="s">
        <v>89</v>
      </c>
      <c r="B121" s="14"/>
      <c r="C121" s="14"/>
      <c r="D121" s="14"/>
      <c r="E121" s="14"/>
      <c r="F121" s="14"/>
      <c r="G121" s="14"/>
    </row>
    <row r="122" spans="1:7" ht="28.5" customHeight="1">
      <c r="A122" s="13" t="s">
        <v>90</v>
      </c>
      <c r="B122" s="14"/>
      <c r="C122" s="14"/>
      <c r="D122" s="14"/>
      <c r="E122" s="14"/>
      <c r="F122" s="14"/>
      <c r="G122" s="14"/>
    </row>
    <row r="123" spans="1:7" ht="33.75" customHeight="1">
      <c r="A123" s="13" t="s">
        <v>91</v>
      </c>
      <c r="B123" s="14"/>
      <c r="C123" s="14"/>
      <c r="D123" s="14"/>
      <c r="E123" s="14"/>
      <c r="F123" s="14"/>
      <c r="G123" s="14"/>
    </row>
  </sheetData>
  <sheetProtection/>
  <mergeCells count="56">
    <mergeCell ref="A80:G80"/>
    <mergeCell ref="A60:G60"/>
    <mergeCell ref="A73:G73"/>
    <mergeCell ref="A76:G76"/>
    <mergeCell ref="A77:G77"/>
    <mergeCell ref="A78:G78"/>
    <mergeCell ref="A79:G79"/>
    <mergeCell ref="A54:G54"/>
    <mergeCell ref="A55:G55"/>
    <mergeCell ref="A56:G56"/>
    <mergeCell ref="A57:G57"/>
    <mergeCell ref="A58:G58"/>
    <mergeCell ref="A59:G59"/>
    <mergeCell ref="A61:G61"/>
    <mergeCell ref="A62:G62"/>
    <mergeCell ref="A63:G63"/>
    <mergeCell ref="A64:G64"/>
    <mergeCell ref="A65:G65"/>
    <mergeCell ref="A66:G66"/>
    <mergeCell ref="A67:G67"/>
    <mergeCell ref="A68:G68"/>
    <mergeCell ref="A69:G69"/>
    <mergeCell ref="A70:G70"/>
    <mergeCell ref="A71:G71"/>
    <mergeCell ref="A72:G72"/>
    <mergeCell ref="A81:G81"/>
    <mergeCell ref="A82:G82"/>
    <mergeCell ref="A83:G83"/>
    <mergeCell ref="A84:G84"/>
    <mergeCell ref="A85:G85"/>
    <mergeCell ref="A86:G86"/>
    <mergeCell ref="A89:G89"/>
    <mergeCell ref="A90:G90"/>
    <mergeCell ref="A91:G91"/>
    <mergeCell ref="A92:G92"/>
    <mergeCell ref="A93:G93"/>
    <mergeCell ref="A94:G94"/>
    <mergeCell ref="A95:G95"/>
    <mergeCell ref="A96:G96"/>
    <mergeCell ref="A97:G97"/>
    <mergeCell ref="A98:G98"/>
    <mergeCell ref="A99:G99"/>
    <mergeCell ref="A100:G100"/>
    <mergeCell ref="A101:G101"/>
    <mergeCell ref="A102:G102"/>
    <mergeCell ref="A103:G103"/>
    <mergeCell ref="A118:G118"/>
    <mergeCell ref="A119:G119"/>
    <mergeCell ref="A120:G120"/>
    <mergeCell ref="A121:G121"/>
    <mergeCell ref="A122:G122"/>
    <mergeCell ref="A123:G123"/>
    <mergeCell ref="A113:G113"/>
    <mergeCell ref="A114:G114"/>
    <mergeCell ref="A115:G115"/>
    <mergeCell ref="A116:G116"/>
  </mergeCells>
  <printOptions/>
  <pageMargins left="0.75" right="0.75" top="1" bottom="1" header="0.512" footer="0.51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藤ノ木政勝</dc:creator>
  <cp:keywords/>
  <dc:description/>
  <cp:lastModifiedBy>金光 朋子</cp:lastModifiedBy>
  <cp:lastPrinted>2014-07-09T05:31:25Z</cp:lastPrinted>
  <dcterms:created xsi:type="dcterms:W3CDTF">2009-06-06T04:17:08Z</dcterms:created>
  <dcterms:modified xsi:type="dcterms:W3CDTF">2016-09-07T06:10:18Z</dcterms:modified>
  <cp:category/>
  <cp:version/>
  <cp:contentType/>
  <cp:contentStatus/>
</cp:coreProperties>
</file>